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166925"/>
  <mc:AlternateContent xmlns:mc="http://schemas.openxmlformats.org/markup-compatibility/2006">
    <mc:Choice Requires="x15">
      <x15ac:absPath xmlns:x15ac="http://schemas.microsoft.com/office/spreadsheetml/2010/11/ac" url="https://unitednations.sharepoint.com/sites/ESCAP-OD-SD2/Shared Documents/03.CRVS/CRVS Decade_2025 Review/Questionnaire/Responses/New Zealand/"/>
    </mc:Choice>
  </mc:AlternateContent>
  <xr:revisionPtr revIDLastSave="582" documentId="8_{5046BCD2-BD81-4027-8FB0-B9FEFF571AED}" xr6:coauthVersionLast="47" xr6:coauthVersionMax="47" xr10:uidLastSave="{CFD6AE98-1B1D-4755-886F-2EF06D3A8F3F}"/>
  <bookViews>
    <workbookView xWindow="-23148" yWindow="-1824" windowWidth="23256" windowHeight="12456" firstSheet="4" activeTab="4" xr2:uid="{00000000-000D-0000-FFFF-FFFF00000000}"/>
  </bookViews>
  <sheets>
    <sheet name="Country Information " sheetId="31" r:id="rId1"/>
    <sheet name="Context" sheetId="20" r:id="rId2"/>
    <sheet name="Guidance" sheetId="21" r:id="rId3"/>
    <sheet name="Definitions" sheetId="19" r:id="rId4"/>
    <sheet name="1. Birth Registration" sheetId="26" r:id="rId5"/>
    <sheet name="2. Death Registration" sheetId="27" r:id="rId6"/>
    <sheet name="3. Causes of Death" sheetId="28" r:id="rId7"/>
    <sheet name="4. Vital Statistics" sheetId="30" r:id="rId8"/>
    <sheet name="5. Implementation Steps" sheetId="18" r:id="rId9"/>
    <sheet name="6. Action Areas" sheetId="32" r:id="rId10"/>
  </sheets>
  <definedNames>
    <definedName name="_Toc526768688" localSheetId="4">'1. Birth Registration'!#REF!</definedName>
    <definedName name="_Toc526768688" localSheetId="5">'2. Death Registration'!#REF!</definedName>
    <definedName name="_Toc526768688" localSheetId="6">'3. Causes of Death'!#REF!</definedName>
    <definedName name="_Toc526768688" localSheetId="7">'4. Vital Statistics'!#REF!</definedName>
    <definedName name="_Toc526768688" localSheetId="8">'5. Implementation Steps'!$B$10</definedName>
    <definedName name="_Toc526768688" localSheetId="9">'6. Action Areas'!$B$11</definedName>
    <definedName name="_Toc526768688" localSheetId="1">Context!$B$6</definedName>
    <definedName name="_Toc526768688" localSheetId="0">'Country Information '!$B$7</definedName>
    <definedName name="_Toc526768688" localSheetId="3">Definitions!$C$19</definedName>
    <definedName name="_Toc526768688" localSheetId="2">Guidance!$B$6</definedName>
    <definedName name="_Toc526768689" localSheetId="7">'4. Vital Statistics'!#REF!</definedName>
    <definedName name="_Toc526768690" localSheetId="7">'4. Vital Statistics'!#REF!</definedName>
    <definedName name="_Toc526768691" localSheetId="7">'4. Vital Statistics'!#REF!</definedName>
    <definedName name="_Toc526768692" localSheetId="7">'4. Vital Statistics'!#REF!</definedName>
    <definedName name="_Toc526768693" localSheetId="7">'4. Vital Statistics'!#REF!</definedName>
    <definedName name="_xlnm.Print_Area" localSheetId="8">'5. Implementation Steps'!$B$1:$F$73</definedName>
    <definedName name="_xlnm.Print_Area" localSheetId="9">'6. Action Areas'!$B$1:$F$74</definedName>
    <definedName name="_xlnm.Print_Area" localSheetId="3">Definitions!$B$1:$E$56</definedName>
    <definedName name="_xlnm.Print_Titles" localSheetId="3">Definitions!$6:$6</definedName>
    <definedName name="_xlnm.Print_Titles" localSheetId="2">Guidance!$13:$13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8" i="28" l="1"/>
  <c r="G18" i="28"/>
  <c r="I17" i="28"/>
  <c r="G17" i="28"/>
  <c r="G23" i="26"/>
  <c r="W24" i="26"/>
  <c r="V24" i="26"/>
  <c r="U24" i="26"/>
  <c r="T24" i="26"/>
  <c r="S24" i="26"/>
  <c r="R24" i="26"/>
  <c r="Q24" i="26"/>
  <c r="P24" i="26"/>
  <c r="O24" i="26"/>
  <c r="N24" i="26"/>
  <c r="M24" i="26"/>
  <c r="L24" i="26"/>
  <c r="K24" i="26"/>
  <c r="J24" i="26"/>
  <c r="I24" i="26"/>
  <c r="H24" i="26"/>
  <c r="G24" i="26"/>
  <c r="F24" i="26"/>
  <c r="E24" i="26"/>
  <c r="D24" i="26"/>
  <c r="W23" i="26"/>
  <c r="V23" i="26"/>
  <c r="U23" i="26"/>
  <c r="T23" i="26"/>
  <c r="S23" i="26"/>
  <c r="R23" i="26"/>
  <c r="Q23" i="26"/>
  <c r="P23" i="26"/>
  <c r="O23" i="26"/>
  <c r="N23" i="26"/>
  <c r="M23" i="26"/>
  <c r="L23" i="26"/>
  <c r="K23" i="26"/>
  <c r="J23" i="26"/>
  <c r="I23" i="26"/>
  <c r="H23" i="26"/>
  <c r="F23" i="26"/>
  <c r="E23" i="26"/>
  <c r="D23" i="26"/>
  <c r="W22" i="26"/>
  <c r="V22" i="26"/>
  <c r="U22" i="26"/>
  <c r="T22" i="26"/>
  <c r="S22" i="26"/>
  <c r="R22" i="26"/>
  <c r="Q22" i="26"/>
  <c r="P22" i="26"/>
  <c r="O22" i="26"/>
  <c r="N22" i="26"/>
  <c r="M22" i="26"/>
  <c r="L22" i="26"/>
  <c r="K22" i="26"/>
  <c r="J22" i="26"/>
  <c r="I22" i="26"/>
  <c r="H22" i="26"/>
  <c r="G22" i="26"/>
  <c r="F22" i="26"/>
  <c r="E22" i="26"/>
  <c r="D22" i="26"/>
  <c r="W21" i="26"/>
  <c r="V21" i="26"/>
  <c r="U21" i="26"/>
  <c r="T21" i="26"/>
  <c r="S21" i="26"/>
  <c r="R21" i="26"/>
  <c r="Q21" i="26"/>
  <c r="P21" i="26"/>
  <c r="O21" i="26"/>
  <c r="N21" i="26"/>
  <c r="M21" i="26"/>
  <c r="L21" i="26"/>
  <c r="K21" i="26"/>
  <c r="J21" i="26"/>
  <c r="I21" i="26"/>
  <c r="H21" i="26"/>
  <c r="G21" i="26"/>
  <c r="F21" i="26"/>
  <c r="E21" i="26"/>
  <c r="D21" i="26"/>
  <c r="S18" i="28"/>
  <c r="R18" i="28"/>
  <c r="Q18" i="28"/>
  <c r="P18" i="28"/>
  <c r="O18" i="28"/>
  <c r="N18" i="28"/>
  <c r="M18" i="28"/>
  <c r="L18" i="28"/>
  <c r="K18" i="28"/>
  <c r="J18" i="28"/>
  <c r="H18" i="28"/>
  <c r="F18" i="28"/>
  <c r="E18" i="28"/>
  <c r="D18" i="28"/>
  <c r="S17" i="28"/>
  <c r="R17" i="28"/>
  <c r="Q17" i="28"/>
  <c r="P17" i="28"/>
  <c r="O17" i="28"/>
  <c r="N17" i="28"/>
  <c r="M17" i="28"/>
  <c r="L17" i="28"/>
  <c r="K17" i="28"/>
  <c r="J17" i="28"/>
  <c r="H17" i="28"/>
  <c r="F17" i="28"/>
  <c r="E17" i="28"/>
  <c r="D17" i="28"/>
  <c r="S16" i="28"/>
  <c r="R16" i="28"/>
  <c r="Q16" i="28"/>
  <c r="P16" i="28"/>
  <c r="O16" i="28"/>
  <c r="N16" i="28"/>
  <c r="M16" i="28"/>
  <c r="L16" i="28"/>
  <c r="K16" i="28"/>
  <c r="J16" i="28"/>
  <c r="I16" i="28"/>
  <c r="H16" i="28"/>
  <c r="G16" i="28"/>
  <c r="F16" i="28"/>
  <c r="E16" i="28"/>
  <c r="D16" i="28"/>
  <c r="V19" i="27"/>
  <c r="U19" i="27"/>
  <c r="T19" i="27"/>
  <c r="S19" i="27"/>
  <c r="R19" i="27"/>
  <c r="Q19" i="27"/>
  <c r="P19" i="27"/>
  <c r="O19" i="27"/>
  <c r="N19" i="27"/>
  <c r="M19" i="27"/>
  <c r="L19" i="27"/>
  <c r="K19" i="27"/>
  <c r="J19" i="27"/>
  <c r="I19" i="27"/>
  <c r="H19" i="27"/>
  <c r="G19" i="27"/>
  <c r="F19" i="27"/>
  <c r="E19" i="27"/>
  <c r="D19" i="27"/>
  <c r="V18" i="27"/>
  <c r="U18" i="27"/>
  <c r="T18" i="27"/>
  <c r="S18" i="27"/>
  <c r="R18" i="27"/>
  <c r="Q18" i="27"/>
  <c r="P18" i="27"/>
  <c r="O18" i="27"/>
  <c r="N18" i="27"/>
  <c r="M18" i="27"/>
  <c r="L18" i="27"/>
  <c r="K18" i="27"/>
  <c r="J18" i="27"/>
  <c r="I18" i="27"/>
  <c r="H18" i="27"/>
  <c r="G18" i="27"/>
  <c r="F18" i="27"/>
  <c r="E18" i="27"/>
  <c r="D18" i="27"/>
</calcChain>
</file>

<file path=xl/sharedStrings.xml><?xml version="1.0" encoding="utf-8"?>
<sst xmlns="http://schemas.openxmlformats.org/spreadsheetml/2006/main" count="1047" uniqueCount="638">
  <si>
    <t>Asian and Pacific Civil Registration and Vital Statistics (CRVS) Decade 2015-2024</t>
  </si>
  <si>
    <t>Questionnaire for the 2025 review of the implementation of the 
Regional Action Framework on CRVS in Asia and the Pacific</t>
  </si>
  <si>
    <t>Please return by 15 September 2024</t>
  </si>
  <si>
    <t>Country</t>
  </si>
  <si>
    <t>New Zealand</t>
  </si>
  <si>
    <t>National Focal Point</t>
  </si>
  <si>
    <t>Name</t>
  </si>
  <si>
    <t>Mr. Russell Burnard</t>
  </si>
  <si>
    <t>Title</t>
  </si>
  <si>
    <t>General Manager Operations and Registrar-General of Births, Deaths and Marriages</t>
  </si>
  <si>
    <t>Organization</t>
  </si>
  <si>
    <t>Department of Internal Affairs</t>
  </si>
  <si>
    <t>Email</t>
  </si>
  <si>
    <t>Russell.burnard@dia.govt.nz</t>
  </si>
  <si>
    <t>Telephone</t>
  </si>
  <si>
    <t>+6421847071</t>
  </si>
  <si>
    <t>For assistance with this questionnaire, please contact:</t>
  </si>
  <si>
    <t xml:space="preserve">CRVS Team
Statistics Division
United Nations ESCAP
Email: escap-crvs@un.org
Mr. Sovannaroth Tey
Email: sovannaroth.tey@un.org
Telephone: +(855) 12 783 541 (WhatsApp) </t>
  </si>
  <si>
    <t>Asian and Pacific CRVS Decade 2015-2024</t>
  </si>
  <si>
    <t>Questionnaire for the 2025 review of the implementation of the Regional Action Framework on CRVS in Asia and the Pacific</t>
  </si>
  <si>
    <t>Context</t>
  </si>
  <si>
    <t>Asian and Pacific CRVS Decade (2015-2024)</t>
  </si>
  <si>
    <t xml:space="preserve">In Bangkok, Thailand, November 2014, governments attended the first Ministerial Conference on Civil Registration and Vital Statistics (CRVS) in Asia and the Pacific and proclaimed the Asian and Pacific CRVS Decade, 2015-2024. Through the declaration of the CRVS Decade, governments marked 2015-2024 as a timeframe for realizing their shared vision that all people in Asia and the Pacific will benefit from universal and responsive CRVS systems facilitating the realization of their rights and supporting good governance, health and development. During the 2014 Ministerial Conference, Governments also adopted the Ministerial Declaration to “Get Every One in the Picture” in Asia and the Pacific and committed to focusing their efforts on improving national CRVS systems by endorsing the Regional Action Framework on CRVS in Asia and the Pacific. Governments further adopted the Second Ministerial Declaration on Building a More Resilient Future with Inclusive Civil Registration and Vital Statistics at the 2021 Ministerial Conference to emphasize the need to accelerate progress towards the goals and targets under the Regional Action Framework.
</t>
  </si>
  <si>
    <t>Regional Action Framework on CRVS</t>
  </si>
  <si>
    <r>
      <t xml:space="preserve">The Regional Action Framework responds to a request for regional action in support of the improvement of CRVS systems and acts as a catalyst for Governments and development partners to focus efforts on meeting the targets of the three goals. The Regional Action Framework also facilitates collaborative action at local, provincial, national and international levels by enabling stakeholders to align and prioritize efforts, as well as by monitoring progress toward achieving the shared vision. The Regional Action Framework contains 3 goals, 15 nationally-set targets, 7 action areas, as well as 8 implementation steps for countries to follow while improving their CRVS systems. The Regional Steering Group for CRVS in Asia and the Pacific, created in 2015 and including a mix of country representatives and development partners, guides the implementation of the Regional Action Framework. For more information on the Regional Action Framework, please visit: </t>
    </r>
    <r>
      <rPr>
        <u/>
        <sz val="11"/>
        <color theme="1" tint="0.249977111117893"/>
        <rFont val="Calibri"/>
        <family val="2"/>
        <scheme val="minor"/>
      </rPr>
      <t>https://www.unescap.org/resources/regional-action-framework-civil-registration-and-vital-statistics-asia-and-pacific</t>
    </r>
    <r>
      <rPr>
        <sz val="11"/>
        <color theme="1" tint="0.249977111117893"/>
        <rFont val="Calibri"/>
        <family val="2"/>
        <scheme val="minor"/>
      </rPr>
      <t>.</t>
    </r>
  </si>
  <si>
    <t>Monitoring and Reporting Progress</t>
  </si>
  <si>
    <r>
      <t xml:space="preserve">At the 2014 Ministerial Conference, governments agreed upon a timeframe for monitoring and report progress (see below). 
                • 2015    Members and associate members submit responses to the baseline questionnaire to ESCAP
                • 2016    Regional baseline report drafted
</t>
    </r>
    <r>
      <rPr>
        <b/>
        <sz val="11"/>
        <color theme="1" tint="0.249977111117893"/>
        <rFont val="Calibri"/>
        <family val="2"/>
        <scheme val="minor"/>
      </rPr>
      <t xml:space="preserve"> </t>
    </r>
    <r>
      <rPr>
        <sz val="11"/>
        <color theme="1" tint="0.249977111117893"/>
        <rFont val="Calibri"/>
        <family val="2"/>
        <scheme val="minor"/>
      </rPr>
      <t xml:space="preserve">               • 2019    Members and associate members submit responses to the midterm questionnaire to ESCAP
                • 2021    Regional midterm report drafted and regional review is conducted
</t>
    </r>
    <r>
      <rPr>
        <b/>
        <sz val="11"/>
        <color theme="1" tint="0.249977111117893"/>
        <rFont val="Calibri"/>
        <family val="2"/>
        <scheme val="minor"/>
      </rPr>
      <t xml:space="preserve">                •</t>
    </r>
    <r>
      <rPr>
        <b/>
        <u/>
        <sz val="11"/>
        <color theme="1" tint="0.249977111117893"/>
        <rFont val="Calibri"/>
        <family val="2"/>
        <scheme val="minor"/>
      </rPr>
      <t xml:space="preserve"> 2024    Members and associate members submit responses to the final questionnaire to ESCAP
</t>
    </r>
    <r>
      <rPr>
        <b/>
        <sz val="11"/>
        <color theme="1" tint="0.249977111117893"/>
        <rFont val="Calibri"/>
        <family val="2"/>
        <scheme val="minor"/>
      </rPr>
      <t xml:space="preserve">                • </t>
    </r>
    <r>
      <rPr>
        <b/>
        <u/>
        <sz val="11"/>
        <color theme="1" tint="0.249977111117893"/>
        <rFont val="Calibri"/>
        <family val="2"/>
        <scheme val="minor"/>
      </rPr>
      <t xml:space="preserve">2025    2025 report drafted and regional review conducted
</t>
    </r>
  </si>
  <si>
    <t>As per such timeframe, in 2015 members and associate members submitted responses detailing nationally set targets and baseline data to ESCAP. Based on the information, a baseline report was prepared by the Regional Steering Group  (and noted during ESCAP’s Seventy-Second Commission Session) in 2016. The baseline report is the benchmark against which progress must be assessed, and is useful in understanding the initial situation, not only of the targets, but also of the implementation steps. The baseline report is available at the following link: http://getinthepicture.org/resource/report-regional-steering-group-civil-registration-and-vital-statistics-asia-and-pacific.
In 2019, ESCAP initiated the midterm review and member as well as associate members submitted their resonses to the midterm questionnaire. Their responses provided an update on their implementation status of the Regional Action Framework and offered an opportunity for countries not invovled in the baseline review to share relevant data with ESCAP. The midterm review concluded in 2021 and the review report prepared by the Regional Steering Group was acknowledged by the Commission at its 77th session and members and associate members at the Second Ministerial Conference on CRVS in Asia and the Pacific in 2021. The midterm review report formed the foundation for 2021 Ministerial Declaration on Building a More Resilient Future with Inclusive Civil Registration and Vital Statistics which called for more efforts by countries to accelerate progress towards the goals and targets under the Regional Action Framework.</t>
  </si>
  <si>
    <t>Responses to this 2025 review questionnaire will be used to monitor progress in the implementation of the Regional Action Framework since the start of the Decade until 2024. For countries which completed the midterm questionnaire and have nationally-set targets, both the midterm values and targets are pre-filled in the present questionnaire. Please take this as an opportunity to review the figures. For others, ESCAP invites you to take the opportunity of the 2025 review to inform us of your national targets and provide midterm data to ESCAP using this questionnaire. Based on the responses, ESCAP will draft a 2025 regional progress report which will serve as a basis for discussion at the 2025 Ministerial Conference on CRVS in Asia and the Pacific. 
The responses to the 2025 questionnaire will also enable Governments and development partners to identify areas of country-specific challenges to alleviate barriers to civil registration, and design projects to address them. In turn, this will grant relevant ministries and entities the evidence upon which to make request for technical assistance and funding support.</t>
  </si>
  <si>
    <t xml:space="preserve">2025 Ministerial Conference on CRVS </t>
  </si>
  <si>
    <t>The third Ministerial Conference on Civil Registration and Vital Statistics in Asia and the Pacific will be held in June 2025 and provide a platform for Ministers from the region to review achievements made throughout the CRVS Decade and decide on the future of CRVS system improvement efforts in the region. There is a strong emphasis on linking CRVS systems improvement inititatives to the global 2030 Agenda for Sustainable Development to leverage existing political commitments and resources.  The 2025 review of the CRVS Decade will provide crucial insights on achievements, challenges, lessons learned, and opportunities to facilitate high-level decision-making at the 2025 Ministerial Conference and directly contribute to the future of CRVS in Asia and the Pacific.</t>
  </si>
  <si>
    <t>Guidance</t>
  </si>
  <si>
    <t>Instruction</t>
  </si>
  <si>
    <r>
      <rPr>
        <b/>
        <sz val="11"/>
        <color theme="1" tint="0.249977111117893"/>
        <rFont val="Calibri"/>
        <family val="2"/>
        <scheme val="minor"/>
      </rPr>
      <t xml:space="preserve">Tables are pre-filled with data from responses to the 2015 baseline and 2019 midterm questionnaires. Please fill-in the tables for this questionnaire as follows:
</t>
    </r>
    <r>
      <rPr>
        <sz val="11"/>
        <color theme="1" tint="0.249977111117893"/>
        <rFont val="Calibri"/>
        <family val="2"/>
        <scheme val="minor"/>
      </rPr>
      <t xml:space="preserve">     -  Check the pre-filled data, sources and notes and correct them, if necessary.
     -  Update the tables with new data and modify the sources, if available. 
     -  If the requested data are not available, </t>
    </r>
    <r>
      <rPr>
        <b/>
        <sz val="11"/>
        <color theme="1" tint="0.249977111117893"/>
        <rFont val="Calibri"/>
        <family val="2"/>
        <scheme val="minor"/>
      </rPr>
      <t>please put "NA"</t>
    </r>
    <r>
      <rPr>
        <sz val="11"/>
        <color theme="1" tint="0.249977111117893"/>
        <rFont val="Calibri"/>
        <family val="2"/>
        <scheme val="minor"/>
      </rPr>
      <t xml:space="preserve">.
     -  If applicable, include notes to give additional information on data and responses or attach any documents or reference which could help ESCAP understand  
         your data or methodology. </t>
    </r>
    <r>
      <rPr>
        <i/>
        <sz val="11"/>
        <color theme="1" tint="0.249977111117893"/>
        <rFont val="Calibri"/>
        <family val="2"/>
        <scheme val="minor"/>
      </rPr>
      <t>[For example, if there are important data fluctuations in the time series, you might want to add notes to explain the 
         variation.]</t>
    </r>
    <r>
      <rPr>
        <sz val="11"/>
        <color theme="1" tint="0.249977111117893"/>
        <rFont val="Calibri"/>
        <family val="2"/>
        <scheme val="minor"/>
      </rPr>
      <t xml:space="preserve">
     -  Based on the definitions and guidance tabs, fill in the tables as much as possible. Please note countries are not expected to provide data for all variables 
         since some might not apply to the country situation or are not collected. If a different definition or methodology has been used, explain the differences in 
         the notes or provide the definition or methodology applied.
     -  "Targets" should be in </t>
    </r>
    <r>
      <rPr>
        <u/>
        <sz val="11"/>
        <color theme="1" tint="0.249977111117893"/>
        <rFont val="Calibri"/>
        <family val="2"/>
        <scheme val="minor"/>
      </rPr>
      <t>percentage</t>
    </r>
    <r>
      <rPr>
        <sz val="11"/>
        <color theme="1" tint="0.249977111117893"/>
        <rFont val="Calibri"/>
        <family val="2"/>
        <scheme val="minor"/>
      </rPr>
      <t xml:space="preserve"> for tables 1-3 on birth registration, death registration and cause of death, and in </t>
    </r>
    <r>
      <rPr>
        <u/>
        <sz val="11"/>
        <color theme="1" tint="0.249977111117893"/>
        <rFont val="Calibri"/>
        <family val="2"/>
        <scheme val="minor"/>
      </rPr>
      <t>year</t>
    </r>
    <r>
      <rPr>
        <sz val="11"/>
        <color theme="1" tint="0.249977111117893"/>
        <rFont val="Calibri"/>
        <family val="2"/>
        <scheme val="minor"/>
      </rPr>
      <t xml:space="preserve"> for table 4 on vital 
         statistics. For countries with targets set since the baseline questionnaire, if there is any change, please indicate the reason in the notes. For countries with 
         no targets identified yet, </t>
    </r>
    <r>
      <rPr>
        <b/>
        <sz val="11"/>
        <color theme="1" tint="0.249977111117893"/>
        <rFont val="Calibri"/>
        <family val="2"/>
        <scheme val="minor"/>
      </rPr>
      <t>please consult with your national CRVS coordination mechanism and agree on the national targets</t>
    </r>
    <r>
      <rPr>
        <sz val="11"/>
        <color theme="1" tint="0.249977111117893"/>
        <rFont val="Calibri"/>
        <family val="2"/>
        <scheme val="minor"/>
      </rPr>
      <t>.</t>
    </r>
  </si>
  <si>
    <t>Role of National Focal Point</t>
  </si>
  <si>
    <t>CRVS function may require the collaboration of several government institutions (Civil Registration Authority, Ministry of Health, National Statistics Office (NSO), Ministry of Interior, etc.) Therefore, the completion of the questionnaire may require one or more of these bodies to fill out different sections of the questionnaire, depending on their specialties. 
The coordination of internal reporting by these entities as well as the coordination of external support (from the Regional Steering Group for CRVS for example) is the responsibility of the national focal point (NFP). 
Ideally the national CRVS coordination mechanism should be used for coordinating the completion of the questionnaire as it would include the relevant institutions. You can find more guidance on national CRVS coordination mechanism here: https://www.getinthepicture.org/resource/information-note-national-multi-sectoral-crvs-coordination-mechanisms. The establishment of such mechanism is one of the implementations steps countries have agreed to complete as part of the Regional Action Framework. However, for countries without such mechanism, the NFP will have to contact the relevant institutions individually. 
The NFP also plays a role in ensuring the reporting of data quality. If there are multiple entries for the same indicator that are inconsistent, the NFP should investigate by approaching the institutions that provided these figures, determining the reason for the discrepancies, and identifying the most accurate value. 
The NFP is also responsible for reporting to ESCAP, and countries without a designated NFP should appoint one to do so. If there are any changes as to who the new national focal point is, please send the updated name and contact information to ESCAP by emailing escap-crvs@un.org.</t>
  </si>
  <si>
    <t>Further assistance and resources</t>
  </si>
  <si>
    <r>
      <rPr>
        <b/>
        <sz val="11"/>
        <color theme="1" tint="0.249977111117893"/>
        <rFont val="Calibri"/>
        <family val="2"/>
        <scheme val="minor"/>
      </rPr>
      <t xml:space="preserve">Website for the Asia-Pacific CRVS Decade </t>
    </r>
    <r>
      <rPr>
        <sz val="11"/>
        <color theme="1" tint="0.249977111117893"/>
        <rFont val="Calibri"/>
        <family val="2"/>
        <scheme val="minor"/>
      </rPr>
      <t xml:space="preserve">
</t>
    </r>
    <r>
      <rPr>
        <i/>
        <sz val="11"/>
        <color theme="1" tint="0.249977111117893"/>
        <rFont val="Calibri"/>
        <family val="2"/>
        <scheme val="minor"/>
      </rPr>
      <t xml:space="preserve">
http://www.getinthepicture.org/</t>
    </r>
  </si>
  <si>
    <t>The CRVS decade website serves as a knowledge hub and one-stop shop for the Asia-Pacific region.  It includes an expanded range of information on the ongoing regional initiative and other resources for improving CRVS systems.</t>
  </si>
  <si>
    <r>
      <rPr>
        <b/>
        <sz val="11"/>
        <color theme="1" tint="0.249977111117893"/>
        <rFont val="Calibri"/>
        <family val="2"/>
        <scheme val="minor"/>
      </rPr>
      <t>Principles and Recommendations for a Vital Statistics System, Revision 3 (2014)</t>
    </r>
    <r>
      <rPr>
        <sz val="11"/>
        <color theme="1" tint="0.249977111117893"/>
        <rFont val="Calibri"/>
        <family val="2"/>
        <scheme val="minor"/>
      </rPr>
      <t xml:space="preserve">
United Nations
</t>
    </r>
    <r>
      <rPr>
        <i/>
        <sz val="11"/>
        <color theme="1" tint="0.249977111117893"/>
        <rFont val="Calibri"/>
        <family val="2"/>
        <scheme val="minor"/>
      </rPr>
      <t>https://unstats.un.org/unsd/demographic-social/standards-and-methods/?topics=Principles%20Recommendations</t>
    </r>
  </si>
  <si>
    <t>The most recent in a series first published in 1953, the United Nations Principles and Recommendations are the essential standard for generating accurate, reliable and regular vital statistics from the civil registration system. 
It provides detailed guidance on establishing a functioning system for collecting, processing and disseminating vital statistics; improving sources of vital statistics, primarily the functioning of the civil registration system and its components; and the role of complementary sources of vital statistics, such as population censuses, household surveys and public-health records.</t>
  </si>
  <si>
    <r>
      <rPr>
        <b/>
        <sz val="11"/>
        <color theme="1" tint="0.249977111117893"/>
        <rFont val="Calibri"/>
        <family val="2"/>
        <scheme val="minor"/>
      </rPr>
      <t>Guidelines and Template for Developing a Vital Statistics Report (2017)</t>
    </r>
    <r>
      <rPr>
        <sz val="11"/>
        <color theme="1" tint="0.249977111117893"/>
        <rFont val="Calibri"/>
        <family val="2"/>
        <scheme val="minor"/>
      </rPr>
      <t xml:space="preserve">
Statistics Norway, UNECA, UNESCAP
</t>
    </r>
    <r>
      <rPr>
        <i/>
        <sz val="11"/>
        <color theme="1" tint="0.249977111117893"/>
        <rFont val="Calibri"/>
        <family val="2"/>
        <scheme val="minor"/>
      </rPr>
      <t>https://www.getinthepicture.org/sites/default/files/resources/Guidelines%20and%20template_ENG.pdf</t>
    </r>
  </si>
  <si>
    <t xml:space="preserve">The publication is designed to help in developing the vital statistics report for a country, especially for countries that have not yet published a vital statistics report. It includes templates for many of the tables that should be included in a vital statistics report. It has been used by several countries and it was also an important teaching tool for the workshops on vital statistics that took place in 2017-2019 in the Asia and the Pacific. The publication was written on request of the regional UN commissions ECA and ESCAP. </t>
  </si>
  <si>
    <r>
      <rPr>
        <b/>
        <sz val="11"/>
        <color theme="1" tint="0.249977111117893"/>
        <rFont val="Calibri"/>
        <family val="2"/>
        <scheme val="minor"/>
      </rPr>
      <t>Improving the quality and use of birth, death and cause-of-death information: guidance for a standards-based review of country practices (2010)</t>
    </r>
    <r>
      <rPr>
        <sz val="11"/>
        <color theme="1" tint="0.249977111117893"/>
        <rFont val="Calibri"/>
        <family val="2"/>
        <scheme val="minor"/>
      </rPr>
      <t xml:space="preserve">
Health Information Systems (HIS) Knowledge Hub and the World Health Organization (WHO)
</t>
    </r>
    <r>
      <rPr>
        <i/>
        <sz val="11"/>
        <color theme="1" tint="0.249977111117893"/>
        <rFont val="Calibri"/>
        <family val="2"/>
        <scheme val="minor"/>
      </rPr>
      <t>https://apps.who.int/iris/handle/10665/44274</t>
    </r>
  </si>
  <si>
    <t>This publication is part of a series providing comprehensive guidance on how to systematically evaluate the quality and functioning of civil registration and vital statistics systems. The focus is on births, deaths and causes of death as the fundamental events that countries need to know about to guide public health programs, monitor demographic change and measure key health indicators.</t>
  </si>
  <si>
    <r>
      <rPr>
        <b/>
        <sz val="11"/>
        <color theme="1" tint="0.249977111117893"/>
        <rFont val="Calibri"/>
        <family val="2"/>
        <scheme val="minor"/>
      </rPr>
      <t>Rapid assessment of national civil registration and vital statistics systems (2010)</t>
    </r>
    <r>
      <rPr>
        <sz val="11"/>
        <color theme="1" tint="0.249977111117893"/>
        <rFont val="Calibri"/>
        <family val="2"/>
        <scheme val="minor"/>
      </rPr>
      <t xml:space="preserve">
HIS Knowledge Hub and WHO
</t>
    </r>
    <r>
      <rPr>
        <i/>
        <sz val="11"/>
        <color theme="1" tint="0.249977111117893"/>
        <rFont val="Calibri"/>
        <family val="2"/>
        <scheme val="minor"/>
      </rPr>
      <t>https://apps.who.int/iris/handle/10665/70470</t>
    </r>
  </si>
  <si>
    <t>The publication has been developed to complement the comprehensive guide above. It is a tool for countries to quickly assess the functioning of their CRVS systems to inform the need and approach to a more comprehensive review. The tool consists of 25 questions in 11 areas that are to be answered by the main stakeholder agencies. A scoring system allows the system to be rated as satisfactory, functional but inadequate, weak or dysfunctional.</t>
  </si>
  <si>
    <r>
      <rPr>
        <b/>
        <sz val="11"/>
        <color theme="1" tint="0.249977111117893"/>
        <rFont val="Calibri"/>
        <family val="2"/>
        <scheme val="minor"/>
      </rPr>
      <t>Strengthening civil registration and vital statistics for births, deaths and causes of death: Resource Kit (2013)</t>
    </r>
    <r>
      <rPr>
        <sz val="11"/>
        <color theme="1" tint="0.249977111117893"/>
        <rFont val="Calibri"/>
        <family val="2"/>
        <scheme val="minor"/>
      </rPr>
      <t xml:space="preserve">
Health Metrics Network, WHO, University of Queensland, HIS Knowledge Hub and Australian AID
</t>
    </r>
    <r>
      <rPr>
        <i/>
        <sz val="11"/>
        <color theme="1" tint="0.249977111117893"/>
        <rFont val="Calibri"/>
        <family val="2"/>
        <scheme val="minor"/>
      </rPr>
      <t>https://apps.who.int/iris/handle/10665/78917</t>
    </r>
  </si>
  <si>
    <t>This resource kit is designed to support countries in planning and implementing improvements to their CRVS systems. Developed for all those who use and produce vital statistics, it provides links to core standards, tools and country experiences. The kit is an essential resource for building national capacity in civil registration systems, leading to the improved quality of vital statistics.</t>
  </si>
  <si>
    <r>
      <rPr>
        <b/>
        <sz val="11"/>
        <color theme="1" tint="0.249977111117893"/>
        <rFont val="Calibri"/>
        <family val="2"/>
        <scheme val="minor"/>
      </rPr>
      <t>International Statistical Classification of Diseases and Related Health Problems, 11th Revision</t>
    </r>
    <r>
      <rPr>
        <sz val="11"/>
        <color theme="1" tint="0.249977111117893"/>
        <rFont val="Calibri"/>
        <family val="2"/>
        <scheme val="minor"/>
      </rPr>
      <t xml:space="preserve">
World Health Organization (2023)
</t>
    </r>
    <r>
      <rPr>
        <i/>
        <sz val="11"/>
        <color theme="1" tint="0.249977111117893"/>
        <rFont val="Calibri"/>
        <family val="2"/>
        <scheme val="minor"/>
      </rPr>
      <t>https://icdcdn.who.int/icd11referenceguide/en/html/index.html</t>
    </r>
    <r>
      <rPr>
        <sz val="11"/>
        <color theme="1" tint="0.249977111117893"/>
        <rFont val="Calibri"/>
        <family val="2"/>
        <scheme val="minor"/>
      </rPr>
      <t xml:space="preserve">
</t>
    </r>
    <r>
      <rPr>
        <i/>
        <sz val="11"/>
        <color theme="1" tint="0.249977111117893"/>
        <rFont val="Calibri"/>
        <family val="2"/>
        <scheme val="minor"/>
      </rPr>
      <t xml:space="preserve">https://icd.who.int/browse11/l-m/en#/http://id.who.int/icd/entity/1452443292
</t>
    </r>
    <r>
      <rPr>
        <b/>
        <sz val="11"/>
        <color theme="1" tint="0.249977111117893"/>
        <rFont val="Calibri"/>
        <family val="2"/>
        <scheme val="minor"/>
      </rPr>
      <t>International Statistical Classification of Diseases and Related Health Problems, 10th Revision</t>
    </r>
    <r>
      <rPr>
        <sz val="11"/>
        <color theme="1" tint="0.249977111117893"/>
        <rFont val="Calibri"/>
        <family val="2"/>
        <scheme val="minor"/>
      </rPr>
      <t xml:space="preserve">
World Health Organization (2019)
https://icd.who.int/browse10/Content/statichtml/ICD10Volume2_en_2019.pdf
https://icd.who.int/browse10/2019/en</t>
    </r>
  </si>
  <si>
    <t>The International Classification of Diseases and Related Health Problems (ICD) is a tool for recording, reporting and grouping conditions and factors that influence health. It contains categories for diseases and disorders, health related conditions, external causes of illness or death, anatomy, sites, activities, medicines, vaccines and more. The purpose of the ICD is to allow the systematic recording, analysis, interpretation and comparison of mortality and morbidity data collected in different countries or regions and at different times. ICD-11 (the latest revision) has been designed to serve semantic interoperability of individual data, reusability of recorded data, for use cases other than health statistics, including decision support, resource allocation, reimbursement, guidelines and more.</t>
  </si>
  <si>
    <r>
      <rPr>
        <b/>
        <sz val="11"/>
        <color theme="1" tint="0.249977111117893"/>
        <rFont val="Calibri"/>
        <family val="2"/>
        <scheme val="minor"/>
      </rPr>
      <t>A Passport to Protection: A guide to birth registration programming (2013)</t>
    </r>
    <r>
      <rPr>
        <sz val="11"/>
        <color theme="1" tint="0.249977111117893"/>
        <rFont val="Calibri"/>
        <family val="2"/>
        <scheme val="minor"/>
      </rPr>
      <t xml:space="preserve">
UNICEF 
</t>
    </r>
    <r>
      <rPr>
        <i/>
        <sz val="11"/>
        <color theme="1" tint="0.249977111117893"/>
        <rFont val="Calibri"/>
        <family val="2"/>
        <scheme val="minor"/>
      </rPr>
      <t>https://www.unicef.org/protection/files/UNICEF_Birth_Registration_Handbook.pdf</t>
    </r>
  </si>
  <si>
    <t>This publication provides those working on birth registration with the background, general principles and programming process. The guide includes a framework for conducting a situation analysis of the civil registry, and specifically birth registration within this, as well as guidance on translating the outcomes of this into actions to improve the civil registry.</t>
  </si>
  <si>
    <r>
      <rPr>
        <b/>
        <sz val="11"/>
        <color theme="1" tint="0.249977111117893"/>
        <rFont val="Calibri"/>
        <family val="2"/>
        <scheme val="minor"/>
      </rPr>
      <t>Every Child’s Birth Right: Inequities and trends in birth registration (2013)</t>
    </r>
    <r>
      <rPr>
        <sz val="11"/>
        <color theme="1" tint="0.249977111117893"/>
        <rFont val="Calibri"/>
        <family val="2"/>
        <scheme val="minor"/>
      </rPr>
      <t xml:space="preserve">
UNICEF
</t>
    </r>
    <r>
      <rPr>
        <i/>
        <sz val="11"/>
        <color theme="1" tint="0.249977111117893"/>
        <rFont val="Calibri"/>
        <family val="2"/>
        <scheme val="minor"/>
      </rPr>
      <t>https://data.unicef.org/resources/every-childs-birth-right-inequities-and-trends-in-birth-registration/</t>
    </r>
  </si>
  <si>
    <t>This report presents an analysis of global progress towards complete birth registration. It includes case studies of approaches that are making a difference to improving birth registration, and highlights gaps and inequities. Aside from providing valuable analysis of the current situation, the report provides an example of how birth registration data can be analysed and presented.</t>
  </si>
  <si>
    <r>
      <rPr>
        <b/>
        <sz val="11"/>
        <color theme="1" tint="0.249977111117893"/>
        <rFont val="Calibri"/>
        <family val="2"/>
        <scheme val="minor"/>
      </rPr>
      <t>Toward Universal Birth Registration: A systematic approach to  the application of ICT (2015)</t>
    </r>
    <r>
      <rPr>
        <sz val="11"/>
        <color theme="1" tint="0.249977111117893"/>
        <rFont val="Calibri"/>
        <family val="2"/>
        <scheme val="minor"/>
      </rPr>
      <t xml:space="preserve">
UNICEF and Inter-American Development Bank 
</t>
    </r>
    <r>
      <rPr>
        <i/>
        <sz val="11"/>
        <color theme="1" tint="0.249977111117893"/>
        <rFont val="Calibri"/>
        <family val="2"/>
        <scheme val="minor"/>
      </rPr>
      <t>https://www.unicef.org/protection/files/ICS_CoPUB_Toward_Universal_Birth_Registration.pdf</t>
    </r>
  </si>
  <si>
    <t>This publication analyses the legal, administrative, and technological requirements for the use of information and communications technology (ICT) for birth registration. The intended audience includes civil registry agencies or those countries that are considering the introduction of ICT, as well as those that already have the system in place.</t>
  </si>
  <si>
    <r>
      <rPr>
        <b/>
        <sz val="11"/>
        <color theme="1" tint="0.249977111117893"/>
        <rFont val="Calibri"/>
        <family val="2"/>
        <scheme val="minor"/>
      </rPr>
      <t>Dictionary for Civil registration and identification (2015)</t>
    </r>
    <r>
      <rPr>
        <sz val="11"/>
        <color theme="1" tint="0.249977111117893"/>
        <rFont val="Calibri"/>
        <family val="2"/>
        <scheme val="minor"/>
      </rPr>
      <t xml:space="preserve">
Inter-American Development Bank (IDB)
</t>
    </r>
    <r>
      <rPr>
        <i/>
        <sz val="11"/>
        <color theme="1" tint="0.249977111117893"/>
        <rFont val="Calibri"/>
        <family val="2"/>
        <scheme val="minor"/>
      </rPr>
      <t>https://publications.iadb.org/en/dictionary-civil-registration-and-identification</t>
    </r>
  </si>
  <si>
    <t>This dictionary is an attempt to develop a common understanding of existing terminology and terms that have not been described anywhere else by combining them all in one document.</t>
  </si>
  <si>
    <r>
      <rPr>
        <b/>
        <sz val="11"/>
        <color theme="1" tint="0.249977111117893"/>
        <rFont val="Calibri"/>
        <family val="2"/>
        <scheme val="minor"/>
      </rPr>
      <t xml:space="preserve">Civil registration and identification glossary (2010)
Inter-American Development Bank (IDB)
</t>
    </r>
    <r>
      <rPr>
        <sz val="11"/>
        <color theme="1" tint="0.249977111117893"/>
        <rFont val="Calibri"/>
        <family val="2"/>
        <scheme val="minor"/>
      </rPr>
      <t xml:space="preserve">
</t>
    </r>
    <r>
      <rPr>
        <i/>
        <sz val="11"/>
        <color theme="1" tint="0.249977111117893"/>
        <rFont val="Calibri"/>
        <family val="2"/>
        <scheme val="minor"/>
      </rPr>
      <t>https://publications.iadb.org/en/civil-registration-and-identification-glossary</t>
    </r>
  </si>
  <si>
    <t xml:space="preserve">This publication has its origin in this growing demand for a common and harmonic language among the authorities in charge of civil registration, identification, biometric systems, and vital statistics and seeks to strengthen the communication and increase the knowledge of the valuable vocabulary in this field. </t>
  </si>
  <si>
    <r>
      <rPr>
        <b/>
        <sz val="11"/>
        <color theme="1" tint="0.249977111117893"/>
        <rFont val="Calibri"/>
        <family val="2"/>
        <scheme val="minor"/>
      </rPr>
      <t>The 2022 WHO verbal autopsy instrument (Version 1.2.) (2022)</t>
    </r>
    <r>
      <rPr>
        <sz val="11"/>
        <color theme="1" tint="0.249977111117893"/>
        <rFont val="Calibri"/>
        <family val="2"/>
        <scheme val="minor"/>
      </rPr>
      <t xml:space="preserve">
World Health Organization
</t>
    </r>
    <r>
      <rPr>
        <i/>
        <sz val="11"/>
        <color theme="1" tint="0.249977111117893"/>
        <rFont val="Calibri"/>
        <family val="2"/>
        <scheme val="minor"/>
      </rPr>
      <t>https://cdn.who.int/media/docs/default-source/classification/other-classifications/autopsy/2022-va-instrument/verbal-autopsy-standards-2022-who-verbal-autopsy-instrument-v1.2-for-publication.pdf?sfvrsn=9a33010f_8&amp;download=true</t>
    </r>
  </si>
  <si>
    <t>The 2022 instrument is comprehensive for standard routine application and if correct cause of death ascertainment and coding procedures are used, it should be possible to generate comparable data over time across populations. The instrument is designed for all age groups, including maternal and perinatal deaths, and also deaths caused by injuries.</t>
  </si>
  <si>
    <t>Definitions</t>
  </si>
  <si>
    <t>No.</t>
  </si>
  <si>
    <t>Variable</t>
  </si>
  <si>
    <t>Definition</t>
  </si>
  <si>
    <t>Source</t>
  </si>
  <si>
    <t>Administrative data</t>
  </si>
  <si>
    <t>Refers to information collected primarily for administrative purposes. This type of data is collected by government departments and other organisations for the purposes of registration, transaction and record keeping, usually during the delivery of a service.</t>
  </si>
  <si>
    <t>United Nations. 2014. Principles and Recommendations for a Vital Statistics System, Revision 3.</t>
  </si>
  <si>
    <t>Age</t>
  </si>
  <si>
    <t>Interval of time between birth and the present time, expressed in completed units of solar time. Age is usually measured in completed years for adults and children and in completed months, weeks, days, hours or minutes of life, as appropriate, for infants or very young children.</t>
  </si>
  <si>
    <t>Births (live births)</t>
  </si>
  <si>
    <t>The result of the complete expulsion or extraction from its mother of a product of conception, irrespective of the duration of pregnancy, which, after such separation, breathes or shows any other evidence of life, such as beating of the heart, pulsation of the umbilical cord or definite movement of voluntary muscles, whether or not the umbilical cord has been cut or the placenta is attached; each product of such a birth is considered live born (all live-born infants should be registered and counted as such, irrespective of gestational age or whether alive or dead at the time of registration, and if they die following birth, they should also be registered and counted as deaths).</t>
  </si>
  <si>
    <t>Birth certificate</t>
  </si>
  <si>
    <t>An original document or certified extract, usually issued by a government authority, stating when and where a person was born and usually identifying one or both of his or her parents as per the legal requirements of each country.</t>
  </si>
  <si>
    <t>Inter-American Development Bank (IDB). 2015. Dictionary for Civil registration and identification.</t>
  </si>
  <si>
    <t>Birth records</t>
  </si>
  <si>
    <t>Compiled records of the births that have occurred and are registered.</t>
  </si>
  <si>
    <t>Birth registration</t>
  </si>
  <si>
    <t>The continuous, permanent, and universal recording, within the civil register, of the occurrence and characteristics of births in accordance with the legal requirements of a country. The recording can be physical (in a book) or electronic.</t>
  </si>
  <si>
    <t>Business continuity plan</t>
  </si>
  <si>
    <t>A business continuity plan is a documented collection of procedures and information that have been developed, compiled and maintained in readiness for use in an incident, to enable an organization to continue to deliver its important and urgent activities at an acceptable predefined level.</t>
  </si>
  <si>
    <t>United Nations. 2011. Business Continuity in the United Nations System.</t>
  </si>
  <si>
    <t>Cadre</t>
  </si>
  <si>
    <t>A nucleus or core group especially of trained personnel able to assume control and train others</t>
  </si>
  <si>
    <t>Merriam-Webster
https://www.merriam-webster.com/dictionary/cadre</t>
  </si>
  <si>
    <t>Cause of death</t>
  </si>
  <si>
    <t>All diseases, morbid conditions or injuries that either resulted in or contributed to death, and the circumstances of the accident or violence that produced any such injuries. For vital statistics purposes, symptoms or modes of
dying, such as heart failure and asthenia, are not considered to be causes of death. See Underlying cause of death.</t>
  </si>
  <si>
    <t>Immediate cause of death</t>
  </si>
  <si>
    <t>The disease or condition entered first on the first used line of Part 1 of the death certificate is the cause directly leading to death. This is known as the terminal or immediate cause of death. See The international form of Medical Certificate of Cause of Death (MCCD).</t>
  </si>
  <si>
    <t>International Statistical Classification of Diseases and Related Health Problems, 11th Revision, World Health Organization (2023).
https://icdcdn.who.int/icd11referenceguide/en/html/index.html
https://icd.who.int/browse11/l-m/en#/http://id.who.int/icd/entity/1452443292</t>
  </si>
  <si>
    <t>Civil registrar</t>
  </si>
  <si>
    <t xml:space="preserve">The official in charge of civil registration of vital events in a defined area (country, district, municipality, parish, etc.) and responsible for recording and timely reporting of information on those vital events for legal and statistical purposes. </t>
  </si>
  <si>
    <t>Civil registration</t>
  </si>
  <si>
    <t>The continuous, permanent, compulsory and universal recording of the occurrence and characteristics of vital events pertaining to the population, as provided through decree or regulation in accordance with the legal requirements in each country. This process establishes and provides legal documentation for such events. The civil registration records are also the best source of vital statistics.</t>
  </si>
  <si>
    <t>Civil registration system</t>
  </si>
  <si>
    <r>
      <t xml:space="preserve">The institutional, legal and technical settings established by government within which civil registration is conducted in a technically sound, coordinated and standardized manner throughout a country, taking into account cultural and social circumstances particular to that country. See Civil registration </t>
    </r>
    <r>
      <rPr>
        <i/>
        <sz val="11"/>
        <color theme="1" tint="0.249977111117893"/>
        <rFont val="Calibri"/>
        <family val="2"/>
        <scheme val="minor"/>
      </rPr>
      <t>and</t>
    </r>
    <r>
      <rPr>
        <sz val="11"/>
        <color theme="1" tint="0.249977111117893"/>
        <rFont val="Calibri"/>
        <family val="2"/>
        <scheme val="minor"/>
      </rPr>
      <t xml:space="preserve"> Vital statistics system.</t>
    </r>
  </si>
  <si>
    <t>Completeness of registration</t>
  </si>
  <si>
    <t>The extent to which all births and deaths are registered in a population; usually expressed as a percentage of the total deaths and births in a population. Sometimes also referred to as the coverage of registration. Any deviation from complete coverage is measured by coverage error.</t>
  </si>
  <si>
    <t>WHO. 2010. Improving the quality and use of birth, death and cause-of-death information: guidance for a standards-based review of country practices</t>
  </si>
  <si>
    <t>Comprehensive multisectoral national CRVS strategy</t>
  </si>
  <si>
    <t>A comprehensive multisectoral national CRVS strategy outlines how a country aims to reach the goals and targets under the CRVS Decade and Regional Action Framework. It guides the development and interactions among sectors that are crucial for an effective CRVS system (including health, civil registration, and national statistics) towards achieving the shared vision of the CRVS Decade. The features of a comprehensive multisectoral national CRVS strategy will depend on the administrative, legal, social, cultural and political structures within national and subnational contexts, and on available or attainable infrastructure and resources. Nonetheless, the strategy should ideally be developed on the basis of findings from the standards-based comprehensive assessment and inequality assessment as per the Regional Action Framework. It should include inputs from multiple stakeholders within the national CRVS coordination mechanism and a monitoring and reporting plan on how the country plan to achieve their national targets. Action areas from the Regional Action Framework can be utilized to formulate specific processes and approaches to enhance CRVS systems and business processes within the country.</t>
  </si>
  <si>
    <t>Regional Action Framework on Civil Registration and Vital Statistics in Asia and the Pacific. https://getinthepicture.org/resource/regional-action-framework-civil-registration-and-vital-statistics-asia-and-pacific
Information note on comprehensive multi-sectoral national CRVS strategies
https://getinthepicture.org/sites/default/files/resources/Information%20note%20national%20CRVS%20strategies-final_1.pdf</t>
  </si>
  <si>
    <t>Deaths</t>
  </si>
  <si>
    <t xml:space="preserve">The permanent disappearance of all evidence of life at any time after the occurrence of live birth, i.e., the postnatal cessation of vital functions without capability of resuscitation. This definition excludes foetal deaths. </t>
  </si>
  <si>
    <t>Death certificate</t>
  </si>
  <si>
    <t>The official recording of the death of a person through a public administrative process.</t>
  </si>
  <si>
    <t>Delayed civil registration</t>
  </si>
  <si>
    <t xml:space="preserve">The registration of a vital event after the prescribed period determined in existing laws, rules or regulations (including any grace period, if specified). Late registration is the registration of a vital event after the prescribed time period but within a specified grace period. Since the grace period is usually considered to be one year following the vital event, delayed registration is usually considered to be the registration of a vital event one year or more after the vital event has occurred. </t>
  </si>
  <si>
    <t>Disaggregation</t>
  </si>
  <si>
    <t>Disaggregation is the breakdown of observations, usually within a common branch of a hierarchy, to a more detailed level to that at which detailed observations are taken.</t>
  </si>
  <si>
    <t>OECD. http://stats.oecd.org/glossary/detail.asp?ID=4337</t>
  </si>
  <si>
    <t>Disaster</t>
  </si>
  <si>
    <t>Disaster is a serious disruption of the functioning of a community or a society at any scale due to hazardous events interacting with conditions of exposure, vulnerability and capacity, leading to one or more of the following: human, material, economic and environmental losses and impacts.</t>
  </si>
  <si>
    <t>United Nations Office for Disaster Risk Reduction
https://www.undrr.org/terminology/disaster</t>
  </si>
  <si>
    <t>Emergency</t>
  </si>
  <si>
    <t>Emergency is sometimes used interchangeably with the term disaster, as, for example, in the context of biological and technological hazards or health emergencies, which, however, can also relate to hazardous events that do not result in the serious disruption of the functioning of a community or society.</t>
  </si>
  <si>
    <t>Essential service</t>
  </si>
  <si>
    <t>An essential serivce is one that is mandated to continue operations during a crisis or emergency. Although some physical offices may need to be closed, or opening hours limited or staggered, operations should be maintained as far as possible, whether in-person, or virtual, during the crisis or emergency. In the context of CRVS, depending on the capacity, certain registration processes (such as legitimations) may be put on hold, but registration of births, deaths, foetal deaths and recording of causes of death, should continue as a priority.</t>
  </si>
  <si>
    <t>United Nations Legal Identity Agenda
https://unstats.un.org/legal-identity-agenda/documents/COVID-19-Guidelines.pdf</t>
  </si>
  <si>
    <t>Grace period</t>
  </si>
  <si>
    <t xml:space="preserve">An extension of the time allowed for complying with a requirement after the legally prescribed period has passed. </t>
  </si>
  <si>
    <t>Health facility</t>
  </si>
  <si>
    <t>A static facility (a designated building) in which general health services are offered. These vary in ownership (public, private) and size and health care packages provided, and include national/ reigonal  referral hospitals, speciality hospitals, general hospitals, district hospitals,comprehensive health centres/poly clinics, health posts and maternal health and child health clinics.</t>
  </si>
  <si>
    <t>Health in 2015: from MDGs, Millennium Development Goals to SDGs, Sustainable Development Goals.
https://iris.who.int/bitstream/handle/10665/200009/9789241565110_eng.pdf?sequence=1&amp;isAllowed=y
https://cdn.who.int/media/docs/default-source/service-availability-and-readinessassessment%28sara%29/related-links-%28sara%29/who_mbhss_2010_section1_web.pdf</t>
  </si>
  <si>
    <t>Identity</t>
  </si>
  <si>
    <t>A unique set of features and characteristics that individualize a person, including the name and other biographical data of the individual.</t>
  </si>
  <si>
    <t>Ill-defined cause of death codes</t>
  </si>
  <si>
    <t xml:space="preserve">The International Statistical Classification of Diseases and Related Health Problems (ICD), which provides a comprehensive and comparable tool for identifying causes of death and diseases in general, includes “ill-defined” causes for use when information is either too limited or not available to accurately classify the cause of death. 
For a list of ill-defined codes under ICD-11, please refer to the following links:
https://icdcdn.who.int/icd11referenceguide/en/html/index.html?sfvrsn=9ec05f86_1#list-of-illdefined-conditions
https://icd.who.int/browse/2024-01/mms/en#1452443292
For a list of ill-defined codes under ICD-10, please refer to the following link:
https://icd.who.int/browse10/2019/en#/R95-R99
As the ICD instruction manual states, a high proportion of these codes indicates the need to check the quality of certification and coding and reallocate a more specific cause. The calculation of  the proporstion of “ill-defined” will depend on the version of ICD and the level of detailed ICD codes being used in the country. </t>
  </si>
  <si>
    <t>Inter-American Development Bank (IDB). 2010. Civil registration and identification glossary.
WHO. 2023. International Statistical Classification of Diseases and Related Health Problems, 11th Revision, Volume 1: Reference Guide.</t>
  </si>
  <si>
    <t>Informant</t>
  </si>
  <si>
    <t>An individual whose legally designated responsibility is to report to the local registrar the occurrence of a vital event and to provide all the information and characteristics related to the event. On the basis of such a report, the local registrar may legally register the event.</t>
  </si>
  <si>
    <t>Issuance</t>
  </si>
  <si>
    <t xml:space="preserve">The creation of a legal document by the civil registrar that certifies a death.  The certificate is a copy of the entry in the death register. </t>
  </si>
  <si>
    <t>Inter-American Development Bank (IDB). 2010. Civil registration and identification glossary.</t>
  </si>
  <si>
    <t>Late civil registration</t>
  </si>
  <si>
    <r>
      <t xml:space="preserve">The registration of a vital event after the legally specified time period but within a specified grace period. The grace period is usually considered to be one year following the vital event.
</t>
    </r>
    <r>
      <rPr>
        <u/>
        <sz val="11"/>
        <color theme="1" tint="0.249977111117893"/>
        <rFont val="Calibri"/>
        <family val="2"/>
        <scheme val="minor"/>
      </rPr>
      <t xml:space="preserve">If the legally stipulated time period to register a vital event differ across territories and/or population groups, please provide more details in the note/comment sections.  </t>
    </r>
  </si>
  <si>
    <t>Medical practitioner</t>
  </si>
  <si>
    <t>A person whose primary employment role is to diagnose physical and mental illnesses, disorders and injuries and prescribe medications and treatments that promote or restore good health.</t>
  </si>
  <si>
    <t>Australian Institute of Health and Welfare (www.aihw.gov.au/medical-practitioner-related-definitions/)</t>
  </si>
  <si>
    <t>Medically certified</t>
  </si>
  <si>
    <t>Medical certification of the cause of death or foetal death is the responsibility of the attending physician, if there was one. In the case of medically unattended deaths or deaths believed to have been due to violence (accident, suicide, homicide), a medical-legal officer (coroner or medical examiner) is responsible for the certification under the laws of many countries. In any event, if the cause of death is determined by a medically qualified individual or a medical-legal officer, the diseases or injuries should be reported and recorded in the format and detail contained in the most current version of the International Form of Medical Certificate of Cause of Death.</t>
  </si>
  <si>
    <t>The international form of Medical Certificate of Cause of Death (MCCD)</t>
  </si>
  <si>
    <t>Recommended by the WHO, Frame A, the  medical data part of the international form is split into two parts: Part 1 is for diseases related to the chain of events directly leading to death, and Part 2 is for other significant conditions contributing to death. Other information in the form is also used in identifying the underlying cause of death for tabulation.</t>
  </si>
  <si>
    <t>Medicolegal death investigation (MLDI)</t>
  </si>
  <si>
    <t>Medicolegal death investigation is a process whereby a coroner, medical examiner, or forensic pathologist working with the police, seeks to understand how and why a person died. The purpose of a medicolegal death investigation is to present medical findings, not to determine civil or criminal liability. These findings may be submitted as evidence in criminal or civil proceedings; however, they are medical findings and are not legally binding.</t>
  </si>
  <si>
    <t>Global Health Advocacy Incubator. Civil Registration, Vital Statistics and Identity Management (CRVSID) Legal and Regulatory Review Toolkit.</t>
  </si>
  <si>
    <t>Non-citizen</t>
  </si>
  <si>
    <t>A non-citizen is a person who has not been recognized as having effective links to a country where he or she is located as recognized by a legitimate State. International law generally leaves to each State the authority to determine who qualifies as a citizen. Citizenship can ordinarily be acquired by being born in the country (known as jus soli or the law of the place), being born to a parent who is a citizen of the country (known as jus sanguinis or the law of blood), naturalization or a combination of these approaches.
There are different groups of non-citizens, including permanent residents, migrants, refugees, asylum-seekers, victims of trafficking, foreign students, temporary visitors, other kinds of nonimmigrants and stateless people. While each of these groups may have rights based on separate legal regimes, the problems faced by most, if not all, noncitizens are very similar.</t>
  </si>
  <si>
    <t>Office of the United Nations High Commissioner for Human Rights
https://www.ohchr.org/sites/default/files/Documents/Publications/noncitizensen.pdf</t>
  </si>
  <si>
    <t>Other valid administrative data</t>
  </si>
  <si>
    <t>Health services records and other administrative records, depending on the legal arrangements.</t>
  </si>
  <si>
    <t>Persons with disabilities</t>
  </si>
  <si>
    <t>Persons with long-term physical, mental, intellectual or sensory impairments which may hinder their full and effective participation in society on an equal basis with others</t>
  </si>
  <si>
    <t>United Nations Department of Economic and Social Affairs.
https://social.desa.un.org/issues/disability/crpd/article-1-purpose</t>
  </si>
  <si>
    <t>Place of birth</t>
  </si>
  <si>
    <t>The geographical location in the country, the locality or major or other civil division, or foreign country, in which the person was actually born.</t>
  </si>
  <si>
    <t>Population census</t>
  </si>
  <si>
    <t>The total process of planning, collecting, compiling, evaluating, disseminating and analysing demographic, economic and social data at the smallest geographic level pertaining, at a specified time, to all persons in a country or in a well-delimited part of a country.</t>
  </si>
  <si>
    <t>United Nations. 2017. Principles and Recommendations for Population and Housing Censuses, Revision 3.</t>
  </si>
  <si>
    <t>Residence</t>
  </si>
  <si>
    <t>A place where one is physically present for a given period. This differs from domicile, which is the place one intends to make his or her permanent home. A person can have more than one residence but only one domicile.</t>
  </si>
  <si>
    <t>Sample registration system</t>
  </si>
  <si>
    <t>Sample registration systems are used in some countries where civil registration systems are not fully developed. They record vital events for selected sample registration areas on a continuous basis.</t>
  </si>
  <si>
    <t>Sample survey</t>
  </si>
  <si>
    <t>A survey which is carried out using a sampling method, i.e. in which a portion only, and not the whole population is surveyed.</t>
  </si>
  <si>
    <t xml:space="preserve">OECD. https://stats.oecd.org/glossary/detail.asp?ID=6689 </t>
  </si>
  <si>
    <t>Sex</t>
  </si>
  <si>
    <t>The physical and biological characteristics that distinguish males and females.</t>
  </si>
  <si>
    <t>UN Women. Gender Equality Glossary. https://trainingcentre.unwomen.org/mod/glossary/view.php?id=36</t>
  </si>
  <si>
    <t>Standards-based comprehensive assessment</t>
  </si>
  <si>
    <t>A standards-based comprehensive assessment of CRVS in a territory is an assessment of the CRVS system of a country which is inclusive of all relevant stakeholders and designed for the purpose of identifying gaps and making recommendations that will be the foundation of a comprehensive multisectoral national CRVS strategy. A tool that can be used to conduct the assessment is the "Improving the Quality and Use of Birth, Death and Cause-of-death Information: Guidance for a Standards-based Review of Country Practices" developed by WHO and the University of Queensland Health Information Systems Knowledge Hub in 2010.
Refer to CRVS improvement framework (used in BPI work). Any comprehensive assessment is acceptable but ensure coherence with the CRVS improvement framework. Mention that the QUT was referred to in 2014 but now focus is on the new framework.</t>
  </si>
  <si>
    <t>World Health Organization and the University of Queensland Health Information Systems Knowledge Hub, 2010. https://www.who.int/publications/i/item/improving-the-quality-and-use-of-birth-death-and-cause-of-death-information</t>
  </si>
  <si>
    <t>Territory and jurisdiction</t>
  </si>
  <si>
    <t>A geographical area within which political or judicial authority may be exercised.</t>
  </si>
  <si>
    <t>E: Black’s Law Dictionary, Seventh ed., 1999, p 855 as cited in UNTERM database record for ‘jurisdiction’.</t>
  </si>
  <si>
    <t>Total population</t>
  </si>
  <si>
    <t>For census purposes, the total population of the country consists of all the persons falling within the scope of the census. In the broadest sense, the total may comprise either all usual residents of the country or all persons present in the country at the time of the census.</t>
  </si>
  <si>
    <t>Underlying cause of death</t>
  </si>
  <si>
    <t>Defined as (a) the disease or injury that initiated the train of morbid events leading directly to death,  or (b) the circumstances of the accident or violence that produced the fatal injury, and is selected for routine single-cause tabulation of mortality statistics.</t>
  </si>
  <si>
    <t>Verbal autopsy (VA)</t>
  </si>
  <si>
    <t>A method used to ascertain the cause of a death based on an interview with next of kin or other caregivers. The interview is done using a standardised questionnaire that elicits information on signs, symptoms, medical history and circumstances preceding death. The cause of death, or the sequence of causes that led to death, are assigned based on the data collected using the VA questionnaire and any other available information. Rules and guidelines, algorithms or computer programs, may assist in interpreting the information collected using the VA questionnaire to determine the cause of death. The main objective of VA is to describe the causes of death at the community level or population level where civil registration and death certification systems are weak and where most people die at home without having had contact with the health system.</t>
  </si>
  <si>
    <t>WHO. 2022. Verbal Autopsy Standards: The 2022 WHO Verbal Autopsy Instrument, Version 1.2.</t>
  </si>
  <si>
    <t>Vital event</t>
  </si>
  <si>
    <t>The occurrence of a live birth, death, foetal death, marriage, divorce, adoption, legitimation, recognition of parenthood, annulment of marriage or legal separation.</t>
  </si>
  <si>
    <t>Vital statistics report</t>
  </si>
  <si>
    <t xml:space="preserve">Reports on important events in people’s lives such as births, marriages, divorces, adoptions, deaths, and causes of death. It provides information for the whole country and geographic regions as well as relevant characteristics. Ideally, it should contain at least two years data. </t>
  </si>
  <si>
    <t>Vital statistics system</t>
  </si>
  <si>
    <t>The total process of (a) collecting information by civil registration or enumeration on the frequency of specified and defined vital events, as well as the relevant characteristics of the events themselves and of the person(s) concerned, and (b) compiling, processing, analysing, evaluating, presenting, and disseminating these data in statistical form.</t>
  </si>
  <si>
    <t>Voluntary national reivews (VNRs)</t>
  </si>
  <si>
    <t>Voluntary national review (VNR) is a process by which countries take stock and assess progress and challenges in the implementation of the Sustainable Development Goals (SDGs) of the 2030 Agenda. In accordance with United Nations General Assembly Resolution 70/1, VNRs are part of the follow-up and review of the 2030 Agenda for Sustainable Development, and serve as regular reviews in the High-Level Political Forum on Sustainable Development (HLPF). They are state-led, voluntary, and undertaken by both developed and developping countries, and provide a platform for partnerships, including through the participation of major groups and other relevant stakeholders.</t>
  </si>
  <si>
    <t>United Nations Department of Economic and Social Affairs. Hanbook for the Preparation of Voluntary National Reviews.
https://hlpf.un.org/sites/default/files/vnrs/hand-book/VNR%20Handbook%202024%20EN_0.pdf
Economic and Social Commission for Asia and the Pacific
https://www.unescap.org/2030-agenda/voluntary-national-reviews</t>
  </si>
  <si>
    <t>Yes</t>
  </si>
  <si>
    <t>No</t>
  </si>
  <si>
    <t>*Enter responses in cells with this colour</t>
  </si>
  <si>
    <t>Table 1: Birth Registration</t>
  </si>
  <si>
    <t>Line</t>
  </si>
  <si>
    <t>...</t>
  </si>
  <si>
    <t>Notes and Sources 
(Please include information on data sources, possible limitations and challenges with the data and relevant links)</t>
  </si>
  <si>
    <t>Availability of data in international databases</t>
  </si>
  <si>
    <t>Midterm</t>
  </si>
  <si>
    <t>2025 Review</t>
  </si>
  <si>
    <t xml:space="preserve">Registration Records </t>
  </si>
  <si>
    <r>
      <t xml:space="preserve">Number of births in the given year registered by the civil registration system </t>
    </r>
    <r>
      <rPr>
        <b/>
        <sz val="11"/>
        <color theme="1"/>
        <rFont val="Calibri"/>
        <family val="2"/>
        <scheme val="minor"/>
      </rPr>
      <t>within one year</t>
    </r>
    <r>
      <rPr>
        <sz val="11"/>
        <color theme="1"/>
        <rFont val="Calibri"/>
        <family val="2"/>
        <scheme val="minor"/>
      </rPr>
      <t xml:space="preserve"> of occurrence (including late civil registration) </t>
    </r>
    <r>
      <rPr>
        <i/>
        <sz val="11"/>
        <color theme="1"/>
        <rFont val="Calibri"/>
        <family val="2"/>
        <scheme val="minor"/>
      </rPr>
      <t>(= (line 2)+(line 3))</t>
    </r>
    <r>
      <rPr>
        <sz val="11"/>
        <color theme="1"/>
        <rFont val="Calibri"/>
        <family val="2"/>
        <scheme val="minor"/>
      </rPr>
      <t xml:space="preserve">
</t>
    </r>
    <r>
      <rPr>
        <i/>
        <sz val="11"/>
        <color theme="1"/>
        <rFont val="Calibri"/>
        <family val="2"/>
        <scheme val="minor"/>
      </rPr>
      <t>*Please refer to diagram below for more information on late and delayed registration</t>
    </r>
  </si>
  <si>
    <t>Date of occurrence interpreted as 'date of birth'.
Source: Department of Internal Affairs - LifeData, Birth Registrations.</t>
  </si>
  <si>
    <t>United Nations Statistics Division
Demographic Yearbook: Questionnaire on Vital Statistics (Live births)
https://unstats.un.org/unsd/demographic-social/products/dyb/dyb_2017/</t>
  </si>
  <si>
    <r>
      <rPr>
        <i/>
        <sz val="11"/>
        <color theme="1"/>
        <rFont val="Calibri"/>
        <family val="2"/>
        <scheme val="minor"/>
      </rPr>
      <t>Of which:</t>
    </r>
    <r>
      <rPr>
        <sz val="11"/>
        <color theme="1"/>
        <rFont val="Calibri"/>
        <family val="2"/>
        <scheme val="minor"/>
      </rPr>
      <t xml:space="preserve"> 
Number of births in the given year registered by the civil registration system </t>
    </r>
    <r>
      <rPr>
        <b/>
        <sz val="11"/>
        <color theme="1"/>
        <rFont val="Calibri"/>
        <family val="2"/>
        <scheme val="minor"/>
      </rPr>
      <t>within the legally stipulated time period</t>
    </r>
    <r>
      <rPr>
        <sz val="11"/>
        <color theme="1"/>
        <rFont val="Calibri"/>
        <family val="2"/>
        <scheme val="minor"/>
      </rPr>
      <t xml:space="preserve"> </t>
    </r>
    <r>
      <rPr>
        <i/>
        <sz val="11"/>
        <color theme="1"/>
        <rFont val="Calibri"/>
        <family val="2"/>
        <scheme val="minor"/>
      </rPr>
      <t>(= (line 1)-(line 3))</t>
    </r>
    <r>
      <rPr>
        <sz val="11"/>
        <color theme="1"/>
        <rFont val="Calibri"/>
        <family val="2"/>
        <scheme val="minor"/>
      </rPr>
      <t xml:space="preserve"> </t>
    </r>
  </si>
  <si>
    <t>Source: Department of Internal Affairs - LifeData, Birth Registrations.</t>
  </si>
  <si>
    <r>
      <rPr>
        <i/>
        <sz val="11"/>
        <color theme="1"/>
        <rFont val="Calibri"/>
        <family val="2"/>
        <scheme val="minor"/>
      </rPr>
      <t>Of which:</t>
    </r>
    <r>
      <rPr>
        <sz val="11"/>
        <color theme="1"/>
        <rFont val="Calibri"/>
        <family val="2"/>
        <scheme val="minor"/>
      </rPr>
      <t xml:space="preserve">
Number of births in the given year registered by the civil registration system </t>
    </r>
    <r>
      <rPr>
        <b/>
        <sz val="11"/>
        <color theme="1"/>
        <rFont val="Calibri"/>
        <family val="2"/>
        <scheme val="minor"/>
      </rPr>
      <t>after the legally stipulated time period but within 1 year of occurrence</t>
    </r>
    <r>
      <rPr>
        <sz val="11"/>
        <color theme="1"/>
        <rFont val="Calibri"/>
        <family val="2"/>
        <scheme val="minor"/>
      </rPr>
      <t xml:space="preserve"> (late civil registration) </t>
    </r>
    <r>
      <rPr>
        <i/>
        <sz val="11"/>
        <color theme="1"/>
        <rFont val="Calibri"/>
        <family val="2"/>
        <scheme val="minor"/>
      </rPr>
      <t>(= (line 1)-(line 2))</t>
    </r>
  </si>
  <si>
    <t>2023 figure is as at 29 August 2024 and may change. This figure will stabilise  once 1 year has passed from date of occurrence. 
Source: Department of Internal Affairs - LifeData, Birth Registrations.</t>
  </si>
  <si>
    <r>
      <t xml:space="preserve">Total number of births in the given year registered by the civil registration system </t>
    </r>
    <r>
      <rPr>
        <b/>
        <sz val="11"/>
        <color theme="1"/>
        <rFont val="Calibri"/>
        <family val="2"/>
        <scheme val="minor"/>
      </rPr>
      <t>after 1 year of occurrence*</t>
    </r>
    <r>
      <rPr>
        <sz val="11"/>
        <color theme="1"/>
        <rFont val="Calibri"/>
        <family val="2"/>
        <scheme val="minor"/>
      </rPr>
      <t xml:space="preserve"> (delayed civil registration)
</t>
    </r>
    <r>
      <rPr>
        <i/>
        <sz val="11"/>
        <color theme="1"/>
        <rFont val="Calibri"/>
        <family val="2"/>
        <scheme val="minor"/>
      </rPr>
      <t>*Any births registered after 1 year of occurrence is eligible, regardless of how long the delay may be.</t>
    </r>
  </si>
  <si>
    <t>2023 figure is as at 29 August 2024 and may change.
Source: Department of Internal Affairs - LifeData, Birth Registrations. This figure will stabilise  once 1 year has passed from date of occurrence.</t>
  </si>
  <si>
    <r>
      <t xml:space="preserve">Total number of </t>
    </r>
    <r>
      <rPr>
        <sz val="11"/>
        <rFont val="Calibri"/>
        <family val="2"/>
        <scheme val="minor"/>
      </rPr>
      <t xml:space="preserve">births in the given year </t>
    </r>
    <r>
      <rPr>
        <sz val="11"/>
        <color theme="1"/>
        <rFont val="Calibri"/>
        <family val="2"/>
        <scheme val="minor"/>
      </rPr>
      <t xml:space="preserve">registered by the civil registration system </t>
    </r>
    <r>
      <rPr>
        <b/>
        <sz val="11"/>
        <color theme="1"/>
        <rFont val="Calibri"/>
        <family val="2"/>
        <scheme val="minor"/>
      </rPr>
      <t xml:space="preserve">within one year of occurrence for which a </t>
    </r>
    <r>
      <rPr>
        <b/>
        <sz val="11"/>
        <color rgb="FFC00000"/>
        <rFont val="Calibri"/>
        <family val="2"/>
        <scheme val="minor"/>
      </rPr>
      <t>certificate was issued</t>
    </r>
    <r>
      <rPr>
        <sz val="11"/>
        <color theme="1"/>
        <rFont val="Calibri"/>
        <family val="2"/>
        <scheme val="minor"/>
      </rPr>
      <t xml:space="preserve"> </t>
    </r>
    <r>
      <rPr>
        <i/>
        <sz val="11"/>
        <color theme="1"/>
        <rFont val="Calibri"/>
        <family val="2"/>
        <scheme val="minor"/>
      </rPr>
      <t>(A birth certificate contains minimum information including the individual’s name, sex, date and place of birth, and names of parent(s) where known)</t>
    </r>
  </si>
  <si>
    <t>2023 figure is as at  29 August 2024 and may change. This figure will stabilise  once 1 year has passed from date of occurrence. 
Source: Department of Internal Affairs - LifeData, Birth Registrations.</t>
  </si>
  <si>
    <t>Population Register, Census, or Survey</t>
  </si>
  <si>
    <r>
      <rPr>
        <u/>
        <sz val="11"/>
        <color theme="1"/>
        <rFont val="Calibri"/>
        <family val="2"/>
        <scheme val="minor"/>
      </rPr>
      <t>Percentage of children under 5 years</t>
    </r>
    <r>
      <rPr>
        <sz val="11"/>
        <color theme="1"/>
        <rFont val="Calibri"/>
        <family val="2"/>
        <scheme val="minor"/>
      </rPr>
      <t xml:space="preserve"> old that have had their birth registered*
</t>
    </r>
    <r>
      <rPr>
        <i/>
        <sz val="11"/>
        <color theme="1"/>
        <rFont val="Calibri"/>
        <family val="2"/>
        <scheme val="minor"/>
      </rPr>
      <t>*Potential data source: Population register, census, or survey</t>
    </r>
  </si>
  <si>
    <r>
      <rPr>
        <u/>
        <sz val="11"/>
        <color theme="1"/>
        <rFont val="Calibri"/>
        <family val="2"/>
        <scheme val="minor"/>
      </rPr>
      <t>Percentage of individuals</t>
    </r>
    <r>
      <rPr>
        <sz val="11"/>
        <color theme="1"/>
        <rFont val="Calibri"/>
        <family val="2"/>
        <scheme val="minor"/>
      </rPr>
      <t xml:space="preserve"> whose birth was registered by the civil registration system (including delayed adult registrations) at any point during their lifetime*
</t>
    </r>
    <r>
      <rPr>
        <i/>
        <sz val="11"/>
        <color theme="1"/>
        <rFont val="Calibri"/>
        <family val="2"/>
        <scheme val="minor"/>
      </rPr>
      <t>*Potential data source: Population register, census, or survey</t>
    </r>
  </si>
  <si>
    <t>N/A</t>
  </si>
  <si>
    <r>
      <t xml:space="preserve">Population estimates </t>
    </r>
    <r>
      <rPr>
        <b/>
        <i/>
        <sz val="12"/>
        <rFont val="Calibri"/>
        <family val="2"/>
        <scheme val="minor"/>
      </rPr>
      <t>(based on national estimates from the population census data, ministry of health or sample surveys)</t>
    </r>
  </si>
  <si>
    <t>Total number of births in the territory and jurisdiction of the country or area</t>
  </si>
  <si>
    <t>Excludes stillbirth notification.
Source: Department of Internal Affairs - LifeData, Birth Notifications from hospitals or midwives.</t>
  </si>
  <si>
    <t>Targets</t>
  </si>
  <si>
    <t>Target (2024)</t>
  </si>
  <si>
    <r>
      <t>1A: Percentage of births in the territory and jurisdiction that are registered within one year of occurrence</t>
    </r>
    <r>
      <rPr>
        <i/>
        <sz val="11"/>
        <color theme="1"/>
        <rFont val="Calibri"/>
        <family val="2"/>
        <scheme val="minor"/>
      </rPr>
      <t xml:space="preserve"> (=100*(line 1)/(line 8), if (line 8) not available use (line 14)) </t>
    </r>
  </si>
  <si>
    <t xml:space="preserve">2023 figure is as at 29 August 2024 and will change once a year has elapsed. </t>
  </si>
  <si>
    <r>
      <t xml:space="preserve">2A: Percentage of births registered accompanied with the issuance of an official birth certificate with minimum information* within one year of occurrence </t>
    </r>
    <r>
      <rPr>
        <i/>
        <sz val="11"/>
        <color theme="1"/>
        <rFont val="Calibri"/>
        <family val="2"/>
        <scheme val="minor"/>
      </rPr>
      <t xml:space="preserve">(=100*(line 5)/(line 1)) </t>
    </r>
    <r>
      <rPr>
        <sz val="11"/>
        <color theme="1"/>
        <rFont val="Calibri"/>
        <family val="2"/>
        <scheme val="minor"/>
      </rPr>
      <t xml:space="preserve">
*Minimum information includes the individual’s name, sex, date and place of birth, and name of parent(s) where known</t>
    </r>
  </si>
  <si>
    <t>Target needs to be revised or may be irrelevant given country context.  Increasingly parents do not need a paper certificate as data is shared across government to allow access to services, such as parental payments.</t>
  </si>
  <si>
    <r>
      <t xml:space="preserve">1B: Percentage of children under 5 years old that have had their birth registered </t>
    </r>
    <r>
      <rPr>
        <i/>
        <sz val="11"/>
        <color theme="1"/>
        <rFont val="Calibri"/>
        <family val="2"/>
        <scheme val="minor"/>
      </rPr>
      <t xml:space="preserve">(= line 6), if (line 6) not available use (line 13)) </t>
    </r>
  </si>
  <si>
    <t>From 2009-2013 the population of children under 5 decreased by about 3,500 due to migration while the birth rate remained steady.
Computed by summing registered births of children under five over the past five years, without accounting for deaths nor migration.
There is no current way to determine how many children under 5 in the current population have their birth registered by the civil registration system in New Zealand.</t>
  </si>
  <si>
    <t>Target 1B corresponds to SDG Indicator 16.9.1: Proportion of children under 5 years of age whose births have been registered with a civil authority (see Line 19 below). SDG Indicator 16.9.1 is collected by countries, and will therefore be considered as country data for Target 1B if no other data are submitted. 
Data sources: UNSD. Derived from information on the estimated coverage of birth registration within national civil registration systems obtained from the United Nations Statistics Division (UNSD) UNSD Population and Vital Statistics Report, January 2022, latest update on 17 Jan 2023</t>
  </si>
  <si>
    <r>
      <t>1C: Percentage of individuals that have had their birth registered</t>
    </r>
    <r>
      <rPr>
        <i/>
        <sz val="11"/>
        <color theme="1"/>
        <rFont val="Calibri"/>
        <family val="2"/>
        <scheme val="minor"/>
      </rPr>
      <t xml:space="preserve"> (= line 7)</t>
    </r>
  </si>
  <si>
    <t>There is no current way to determine how may individuals in the current population have their birth registered by the civil registration system in New Zealand.</t>
  </si>
  <si>
    <t>Date of occurence and timing of registration</t>
  </si>
  <si>
    <t>The date of reference for completing the above table is the date of birth, not the date of registration.</t>
  </si>
  <si>
    <r>
      <t xml:space="preserve">The following examples refer to Country A where the </t>
    </r>
    <r>
      <rPr>
        <b/>
        <sz val="11"/>
        <color theme="1"/>
        <rFont val="Calibri"/>
        <family val="2"/>
        <scheme val="minor"/>
      </rPr>
      <t>nationally determined</t>
    </r>
    <r>
      <rPr>
        <sz val="11"/>
        <color theme="1"/>
        <rFont val="Calibri"/>
        <family val="2"/>
        <scheme val="minor"/>
      </rPr>
      <t xml:space="preserve"> legally stipulated time period* to register a birth is 3 months.</t>
    </r>
  </si>
  <si>
    <t>1. A birth which occurred in December 2017 and was registered in January 2018 should be recorded in Line 2 under the year 2017.</t>
  </si>
  <si>
    <t>2. A birth which occurred in January 2018 and was registered in November 2018 should be recorded in Line 3 under the year 2018.</t>
  </si>
  <si>
    <t>3. A birth which occurred in February 2015 and was registered in April 2017 should be recorded in Line 4 under the year 2015.</t>
  </si>
  <si>
    <t xml:space="preserve">*If the legally stipulated time period to register a vital event differ across territories and/or population groups, please provide more details in the note/comment sections. </t>
  </si>
  <si>
    <t>The following table is pre-filled with data from international data sources and is to be used as a reference</t>
  </si>
  <si>
    <t>For Reference: International Database Values</t>
  </si>
  <si>
    <t>Source and Notes</t>
  </si>
  <si>
    <t>Estimates from MICS or DHS</t>
  </si>
  <si>
    <t>Percent of children under 5 years old that have had their birth registered (according to MICS or DHS survey)</t>
  </si>
  <si>
    <t>SDG Indicator 16.9.1: Proportion of children under 5 years of age whose births have been registered with a civil authority UNICEF global databases https://data.unicef.org/topic/child-protection/birth-registration/ This indicator is collected by countries, and will therefore be considered as country data for target 1B if no other data are submitted. Please state data source(s):  
Source reported in Midterm Review: UNSD. Derived from information on the estimated coverage of birth registration within national civil registration systems obtained from the United Nations Statistics Division (UNSD) 
Source reported in UNICEF global database: UNSD Population and Vital Statistics Report, January 2022, latest update on 17 Jan 2023</t>
  </si>
  <si>
    <t>Estimates from the United Nations Population Division</t>
  </si>
  <si>
    <t>United Nations Population Division World Population Prospect 2022 Estimates (Compact (most used: estimates and medium projections), Total number of births) https://population.un.org/wpp/Download/Standard/MostUsed/</t>
  </si>
  <si>
    <t>Total number of children under age 5</t>
  </si>
  <si>
    <t>United Nations Population Division World Population Prospect 2022 Estimates (Population by five year age groups – both sexes, 0-4 years) https://population.un.org/wpp/Download/Standard/Population/</t>
  </si>
  <si>
    <t>United Nations Population Division World Population Prospect 2022 Estimates (Compact (most used: estimates and medium projections), Total population, as of July) https://population.un.org/wpp/Download/Standard/MostUsed/</t>
  </si>
  <si>
    <t>Notes (please add links to relevant publications and/or additional information on birth registration that you would like to highlight)</t>
  </si>
  <si>
    <t>Some figures are not static due to late registrations. These have been noted where applicable. 
A portion of the population is not born in New Zealand and therefore will not be in the civil registration system for New Zealand Births. 
Population data published by Statistics New Zealand has been randomly rounded to protect confidentiality. Individual figures may not add up to totals, and values for the same data may vary in different tables, therefore the percentage in the Targets table is not 100% accurate.
Migration estimates and other populus data is available in the following link http://archive.stats.govt.nz/infoshare/ViewTable.aspx</t>
  </si>
  <si>
    <t>Table 2: Death Registration</t>
  </si>
  <si>
    <t>Notes and Sources (Please include information on data sources, possible limitations and challenges with the data and relevant links)</t>
  </si>
  <si>
    <r>
      <t xml:space="preserve">Total number of deaths in the given year registered by the civil registration system </t>
    </r>
    <r>
      <rPr>
        <b/>
        <sz val="11"/>
        <color theme="1"/>
        <rFont val="Calibri"/>
        <family val="2"/>
        <scheme val="minor"/>
      </rPr>
      <t>within one year of occurrence</t>
    </r>
    <r>
      <rPr>
        <sz val="11"/>
        <color theme="1"/>
        <rFont val="Calibri"/>
        <family val="2"/>
        <scheme val="minor"/>
      </rPr>
      <t xml:space="preserve"> (including late death registration)</t>
    </r>
    <r>
      <rPr>
        <i/>
        <sz val="11"/>
        <color theme="1"/>
        <rFont val="Calibri"/>
        <family val="2"/>
        <scheme val="minor"/>
      </rPr>
      <t xml:space="preserve"> (= (line 2)+(line 3))
*Please refer to diagram below for more information on late and delayed registration</t>
    </r>
  </si>
  <si>
    <t>Date of occurance interpreted as 'date of death'. Source: Department of Internal Affairs - Lifedata, Death Registrations.</t>
  </si>
  <si>
    <t>United Nations Statistics Division
Demographic Yearbook: Questionnaire on Vital Statistics (Deaths by sex)
https://unstats.un.org/unsd/demographic-social/products/dyb/dyb_2017/</t>
  </si>
  <si>
    <r>
      <rPr>
        <i/>
        <sz val="11"/>
        <color theme="1"/>
        <rFont val="Calibri"/>
        <family val="2"/>
        <scheme val="minor"/>
      </rPr>
      <t>Of which:</t>
    </r>
    <r>
      <rPr>
        <sz val="11"/>
        <color theme="1"/>
        <rFont val="Calibri"/>
        <family val="2"/>
        <scheme val="minor"/>
      </rPr>
      <t xml:space="preserve"> 
Number of deaths in the given year registered by the civil registration system </t>
    </r>
    <r>
      <rPr>
        <b/>
        <sz val="11"/>
        <color theme="1"/>
        <rFont val="Calibri"/>
        <family val="2"/>
        <scheme val="minor"/>
      </rPr>
      <t xml:space="preserve">within the legally stipulated time period </t>
    </r>
    <r>
      <rPr>
        <i/>
        <sz val="11"/>
        <color theme="1"/>
        <rFont val="Calibri"/>
        <family val="2"/>
        <scheme val="minor"/>
      </rPr>
      <t>(= (line 1)-(line 3))</t>
    </r>
  </si>
  <si>
    <t>See contextual question 1. Legally stipulated time period is not from date of occurrence. This measure is the number of deaths in the given year informed within 3 working days of the date of disposal. 
Source: Department of Internal Affairs - Lifedata, Death Registrations.</t>
  </si>
  <si>
    <r>
      <rPr>
        <i/>
        <sz val="11"/>
        <color theme="1"/>
        <rFont val="Calibri"/>
        <family val="2"/>
        <scheme val="minor"/>
      </rPr>
      <t>Of which:</t>
    </r>
    <r>
      <rPr>
        <sz val="11"/>
        <color theme="1"/>
        <rFont val="Calibri"/>
        <family val="2"/>
        <scheme val="minor"/>
      </rPr>
      <t xml:space="preserve">
Number of deaths in the given year registered by the civil registration system </t>
    </r>
    <r>
      <rPr>
        <b/>
        <sz val="11"/>
        <color theme="1"/>
        <rFont val="Calibri"/>
        <family val="2"/>
        <scheme val="minor"/>
      </rPr>
      <t>after the legally stipulated time period but within 1 year of occurrence</t>
    </r>
    <r>
      <rPr>
        <sz val="11"/>
        <color theme="1"/>
        <rFont val="Calibri"/>
        <family val="2"/>
        <scheme val="minor"/>
      </rPr>
      <t xml:space="preserve"> (late civil registration) </t>
    </r>
    <r>
      <rPr>
        <i/>
        <sz val="11"/>
        <color theme="1"/>
        <rFont val="Calibri"/>
        <family val="2"/>
        <scheme val="minor"/>
      </rPr>
      <t>(= (line 1)-(line 2))</t>
    </r>
  </si>
  <si>
    <t>2023 figure is as at 29 August 2024 and may change. This figure will stabilise once 1 year has passed from date of occurance.
Source: Department of Internal Affairs - Lifedata, Death Registrations.</t>
  </si>
  <si>
    <r>
      <t xml:space="preserve">Total number of deaths in the given year registered by the civil registration system </t>
    </r>
    <r>
      <rPr>
        <b/>
        <sz val="11"/>
        <color theme="1"/>
        <rFont val="Calibri"/>
        <family val="2"/>
        <scheme val="minor"/>
      </rPr>
      <t>after 1 year of occurrence*</t>
    </r>
    <r>
      <rPr>
        <sz val="11"/>
        <color theme="1"/>
        <rFont val="Calibri"/>
        <family val="2"/>
        <scheme val="minor"/>
      </rPr>
      <t xml:space="preserve"> (delayed civil registration)
</t>
    </r>
    <r>
      <rPr>
        <i/>
        <sz val="11"/>
        <color theme="1"/>
        <rFont val="Calibri"/>
        <family val="2"/>
        <scheme val="minor"/>
      </rPr>
      <t>*Any deaths registered after 1 year of occurrence is eligible, regardless of how long the delay may be.</t>
    </r>
  </si>
  <si>
    <t>2023 figure is as at 29 August 2024 and may change.
Source: Department of Internal Affairs - Lifedata, Death Registrations.</t>
  </si>
  <si>
    <r>
      <t xml:space="preserve">Total number of deaths in the given year registered by the civil registration system </t>
    </r>
    <r>
      <rPr>
        <b/>
        <sz val="11"/>
        <color theme="1"/>
        <rFont val="Calibri"/>
        <family val="2"/>
        <scheme val="minor"/>
      </rPr>
      <t xml:space="preserve">within one year of occurrence for which a </t>
    </r>
    <r>
      <rPr>
        <b/>
        <sz val="11"/>
        <color rgb="FFC00000"/>
        <rFont val="Calibri"/>
        <family val="2"/>
        <scheme val="minor"/>
      </rPr>
      <t>death certificate was issued</t>
    </r>
    <r>
      <rPr>
        <sz val="11"/>
        <color theme="1"/>
        <rFont val="Calibri"/>
        <family val="2"/>
        <scheme val="minor"/>
      </rPr>
      <t xml:space="preserve"> </t>
    </r>
    <r>
      <rPr>
        <i/>
        <sz val="11"/>
        <color theme="1"/>
        <rFont val="Calibri"/>
        <family val="2"/>
        <scheme val="minor"/>
      </rPr>
      <t>(A death certificate contains minimum information including deceased’s name, date of death, sex, and age)</t>
    </r>
  </si>
  <si>
    <t>Population estimates</t>
  </si>
  <si>
    <t>Total number of deaths in the territory and jurisdiction of the country or area (based on estimates from the ministry of health, population census data or sample surveys)</t>
  </si>
  <si>
    <t>Totals are based on death information provided to DIA by Funeral Directors etc. and is independent of whether the death has been registered or not as at 29 August 2024.
Source: Department of Internal Affairs - Lifedata, Death Registrations.</t>
  </si>
  <si>
    <r>
      <t xml:space="preserve">1D: Percentage of all deaths that are registered within one year of occurrence </t>
    </r>
    <r>
      <rPr>
        <i/>
        <sz val="11"/>
        <color theme="1"/>
        <rFont val="Calibri"/>
        <family val="2"/>
        <scheme val="minor"/>
      </rPr>
      <t>(=100*(line 1)/(line 6), if (line 6) not available use (line 9))</t>
    </r>
  </si>
  <si>
    <t>Due to data coming from different sources which are subject to other variables, the percentage in the Targets table is not 100% accurate.</t>
  </si>
  <si>
    <r>
      <t xml:space="preserve">2B: Percentage of deaths registered accompanied with the issuance of an official death certificate with minimum information* within one year of occurrence </t>
    </r>
    <r>
      <rPr>
        <i/>
        <sz val="11"/>
        <color theme="1"/>
        <rFont val="Calibri"/>
        <family val="2"/>
        <scheme val="minor"/>
      </rPr>
      <t xml:space="preserve">(=100*(line 5)/(line 1))
</t>
    </r>
    <r>
      <rPr>
        <sz val="11"/>
        <color theme="1"/>
        <rFont val="Calibri"/>
        <family val="2"/>
        <scheme val="minor"/>
      </rPr>
      <t>*Minimum information includes the deceased’s name, date of death, sex, and age.</t>
    </r>
  </si>
  <si>
    <r>
      <t xml:space="preserve">Due to data coming from different sources which are subject to other variables, the percentage in the Targets table is not 100% accurate. </t>
    </r>
    <r>
      <rPr>
        <b/>
        <sz val="11"/>
        <color theme="1"/>
        <rFont val="Calibri"/>
        <family val="2"/>
      </rPr>
      <t xml:space="preserve">Target percentage should be at 99.0% and not 85% </t>
    </r>
  </si>
  <si>
    <t>Date of occurrence and timing of registration</t>
  </si>
  <si>
    <t>The date of reference for completing the above table is the date of death, not the date of registration.</t>
  </si>
  <si>
    <r>
      <t xml:space="preserve">The following examples refer to Country A where the </t>
    </r>
    <r>
      <rPr>
        <b/>
        <sz val="11"/>
        <color theme="1"/>
        <rFont val="Calibri"/>
        <family val="2"/>
        <scheme val="minor"/>
      </rPr>
      <t>nationally determined</t>
    </r>
    <r>
      <rPr>
        <sz val="11"/>
        <color theme="1"/>
        <rFont val="Calibri"/>
        <family val="2"/>
        <scheme val="minor"/>
      </rPr>
      <t xml:space="preserve"> legally stipulated time period* to register a death is 3 months.</t>
    </r>
  </si>
  <si>
    <t>1. A death which occurred in December 2017 and was registered in January 2018 should be recorded in Line 2 under the year 2017.</t>
  </si>
  <si>
    <t>2. A death which occurred in January 2018 and was registered in November 2018 should be recorded in Line 3 under the year 2018.</t>
  </si>
  <si>
    <t>3. A death which occurred in February 2015 and was registered in April 2017 should be recorded in Line 4 under the year 2015.</t>
  </si>
  <si>
    <t>Sources and Notes</t>
  </si>
  <si>
    <t>Population estimates from the United Nations Population Division</t>
  </si>
  <si>
    <t>Total number of estimated deaths in the territory and jurisdiction of the country or area</t>
  </si>
  <si>
    <t>United Nations Population Division
World Population Prospect 2022 Estimates (Compact (most used: estimates and medium projections), Total number of deaths)
https://population.un.org/wpp/Download/Standard/MostUsed/</t>
  </si>
  <si>
    <t>Some figures are not static due to late registrations. These have been noted where applicable. 
A portion of New Zealand born poulation may die overseas and therefore may not be in the civil registration system for New Zealand Deaths.
Population data is published by Statistics New Zealand has been randomly rounded to protect confidentiality. Individual figures may not add up to totals, and values for the same data may vary in different tables, therefore the percentage in the Targets table is not 100% accurate.
Migration estimates and other populus data is available in the following link http://archive.stats.govt.nz/infoshare/ViewTable.aspx</t>
  </si>
  <si>
    <t>Table 3: Causes of Death</t>
  </si>
  <si>
    <t>Number of deaths in different settings</t>
  </si>
  <si>
    <r>
      <rPr>
        <sz val="11"/>
        <rFont val="Calibri"/>
        <family val="2"/>
        <scheme val="minor"/>
      </rPr>
      <t>N</t>
    </r>
    <r>
      <rPr>
        <sz val="11"/>
        <color theme="1"/>
        <rFont val="Calibri"/>
        <family val="2"/>
        <scheme val="minor"/>
      </rPr>
      <t>umber of deaths occurring in health facilities or with the attention of a medical practitioner</t>
    </r>
  </si>
  <si>
    <t>NA</t>
  </si>
  <si>
    <t>Source: Ministry of Health.</t>
  </si>
  <si>
    <r>
      <rPr>
        <i/>
        <sz val="11"/>
        <color theme="1"/>
        <rFont val="Calibri"/>
        <family val="2"/>
        <scheme val="minor"/>
      </rPr>
      <t>Of which:</t>
    </r>
    <r>
      <rPr>
        <sz val="11"/>
        <color theme="1"/>
        <rFont val="Calibri"/>
        <family val="2"/>
        <scheme val="minor"/>
      </rPr>
      <t xml:space="preserve">
Number of deaths occurring in health facilities or with the attention of a medical practitioner which have a medically certified cause of death recorded using the international form of </t>
    </r>
    <r>
      <rPr>
        <b/>
        <sz val="11"/>
        <color theme="1"/>
        <rFont val="Calibri"/>
        <family val="2"/>
        <scheme val="minor"/>
      </rPr>
      <t>medical certificate of cause of death (MCCD)</t>
    </r>
  </si>
  <si>
    <t xml:space="preserve">From medical certificates of cause of death, coroners’ findings and autopsy reports collated by the Ministry of Health. Approx 10% of deaths in New Zealand are certified by coroners. Since July 2022 causes of death are being classified by Health New Zealand
</t>
  </si>
  <si>
    <t>3</t>
  </si>
  <si>
    <r>
      <rPr>
        <i/>
        <sz val="11"/>
        <color theme="1"/>
        <rFont val="Calibri"/>
        <family val="2"/>
        <scheme val="minor"/>
      </rPr>
      <t>Of which:</t>
    </r>
    <r>
      <rPr>
        <sz val="11"/>
        <color theme="1"/>
        <rFont val="Calibri"/>
        <family val="2"/>
        <scheme val="minor"/>
      </rPr>
      <t xml:space="preserve">
Number of deaths occurring in health facilities or with the attention of a medical practitioner which have their </t>
    </r>
    <r>
      <rPr>
        <b/>
        <sz val="11"/>
        <color theme="1"/>
        <rFont val="Calibri"/>
        <family val="2"/>
        <scheme val="minor"/>
      </rPr>
      <t>underlying cause of death codes</t>
    </r>
    <r>
      <rPr>
        <sz val="11"/>
        <color theme="1"/>
        <rFont val="Calibri"/>
        <family val="2"/>
        <scheme val="minor"/>
      </rPr>
      <t xml:space="preserve"> derived according to the standards defined by ICD (latest version as appropriate)</t>
    </r>
  </si>
  <si>
    <t>4</t>
  </si>
  <si>
    <r>
      <rPr>
        <i/>
        <sz val="11"/>
        <color theme="1"/>
        <rFont val="Calibri"/>
        <family val="2"/>
      </rPr>
      <t xml:space="preserve">Of which:
</t>
    </r>
    <r>
      <rPr>
        <sz val="11"/>
        <color theme="1"/>
        <rFont val="Calibri"/>
        <family val="2"/>
      </rPr>
      <t>Number of deaths occurring in health facilities or with the attention of a medical practitioner with the underlying causes of death coded as</t>
    </r>
    <r>
      <rPr>
        <b/>
        <sz val="11"/>
        <color theme="1"/>
        <rFont val="Calibri"/>
        <family val="2"/>
      </rPr>
      <t xml:space="preserve"> ill-defined or unknown cause</t>
    </r>
    <r>
      <rPr>
        <sz val="11"/>
        <color theme="1"/>
        <rFont val="Calibri"/>
        <family val="2"/>
      </rPr>
      <t xml:space="preserve">*
</t>
    </r>
    <r>
      <rPr>
        <i/>
        <sz val="11"/>
        <color theme="1"/>
        <rFont val="Calibri"/>
        <family val="2"/>
      </rPr>
      <t>*Please refer to the list of ill-defined codes from the WHO ICD manual (version corresponds to the ICD version that you are using)</t>
    </r>
  </si>
  <si>
    <t xml:space="preserve">The Ministry of Health Mortality Collection cause of death coding for 2020+ has not yet been finalised and it's still too early to determine numbers and percentages of deaths coded to ill-defined codes as many coroners' findings containing the cause of death information have not yet been received.  The defenition used is that found here:  WHO Mortality Database:
https://platform.who.int/mortality/themes/theme-details/MDB/ill-defined-diseases </t>
  </si>
  <si>
    <t>Number of deaths taking place outside of a health facility and without the attention of a medical practitioner (community deaths)</t>
  </si>
  <si>
    <t>-</t>
  </si>
  <si>
    <r>
      <t xml:space="preserve">1E (adjusted): Percentage of all deaths occurring in health facilities or with the attention of a medical practitioner that have a medically certified cause of death recorded using the international form of the death certificate </t>
    </r>
    <r>
      <rPr>
        <i/>
        <sz val="11"/>
        <color theme="1"/>
        <rFont val="Calibri"/>
        <family val="2"/>
        <scheme val="minor"/>
      </rPr>
      <t>(=100*(line 2)/(line 1))</t>
    </r>
  </si>
  <si>
    <r>
      <t xml:space="preserve">3C: Percentage of deaths occurring in health facilities or with the attention of a medical practitioner that have their underlying cause of death code derived from the medical certificate according to the standards defined by ICD (latest version as appropriate) </t>
    </r>
    <r>
      <rPr>
        <i/>
        <sz val="11"/>
        <color theme="1"/>
        <rFont val="Calibri"/>
        <family val="2"/>
        <scheme val="minor"/>
      </rPr>
      <t>(=100*(line 3)/(line 1))</t>
    </r>
  </si>
  <si>
    <r>
      <t xml:space="preserve">3D (adjusted): Percentage of ICD-coded deaths that have an ill-defined cause of death </t>
    </r>
    <r>
      <rPr>
        <i/>
        <sz val="11"/>
        <rFont val="Calibri"/>
        <family val="2"/>
        <scheme val="minor"/>
      </rPr>
      <t>(=100*(line 4)/(line 3))</t>
    </r>
  </si>
  <si>
    <t>Estimates from WHO Mortality Database</t>
  </si>
  <si>
    <t>Number of deaths with the underlying causes of death coded as ill-defined or unknown cause</t>
  </si>
  <si>
    <t>WHO Mortality Database:
https://platform.who.int/mortality/themes/theme-details/MDB/ill-defined-diseases</t>
  </si>
  <si>
    <t>Contextual questions</t>
  </si>
  <si>
    <t>Answer</t>
  </si>
  <si>
    <t>Additional Comments (optional)</t>
  </si>
  <si>
    <t>10</t>
  </si>
  <si>
    <t>Since 2015, have you introduced or updated courses in medical schools on certification of causes of death?</t>
  </si>
  <si>
    <t xml:space="preserve">Not that we are aware of </t>
  </si>
  <si>
    <t>11</t>
  </si>
  <si>
    <t>Do you periodically re-train physicians on certification of causes of death?</t>
  </si>
  <si>
    <t>Training differs across different hospital settings. Mostly occurs in secondary and tertiary hospitals</t>
  </si>
  <si>
    <t>12</t>
  </si>
  <si>
    <t>Are there any formal trainings provided (e.g., courses in medical school, in-service training, continuous professional education, etc.) by health institutions to authorized certifiers of death certificate (doctors or coroners)?</t>
  </si>
  <si>
    <t>Training is offered  in medical schools and to junior doctors working in public hospitals</t>
  </si>
  <si>
    <t>13</t>
  </si>
  <si>
    <t>Is there an established process in your country for checking the quality of cause of death data? If yes, please provide details in the comments.</t>
  </si>
  <si>
    <t>Medical referees check the causes of death if the body is to be cremated but there are no established checks for bodies that are to be buried. Deaths reported to the coroner (about 10% of deaths) are an exception to this.</t>
  </si>
  <si>
    <t>14</t>
  </si>
  <si>
    <t>Does the country use a medical certificate of cause of death that is compliant with the standard WHO International Form of Medical Certificate of Cause of Death for recording the cause of death? If another form is used, please attach.</t>
  </si>
  <si>
    <t>A New Zealand version of the WHO Medical Certificate of Cause of Death is used by medical practitioners and also nurse practitioners (from 31 January 2018) to certify cause of death for the majority of the deaths. An online system for certifying causes of death (using the WHO template) was implemented 1 March 2018, and as at December 2023 approx 92% of deaths are certified online (excluding neonatal deaths). For deaths of infants up to 28 days of age the Medical Certificate of Fetal and Neonatal Death is used - this incorporates the suggested additional details for perinatal deaths as recommended by the WHO. From September 2024 fetal and neonatal deaths can be certified online About 10% of deaths in New Zealand are investigated and certified by coroners on Coroners' Findings. The Coroner uses the WHO cause of death template within their Finding to document the causes of death, including the underlying cause of death.</t>
  </si>
  <si>
    <r>
      <t xml:space="preserve">If </t>
    </r>
    <r>
      <rPr>
        <b/>
        <u/>
        <sz val="11"/>
        <color rgb="FFFF0000"/>
        <rFont val="Calibri"/>
        <family val="2"/>
        <scheme val="minor"/>
      </rPr>
      <t>yes</t>
    </r>
    <r>
      <rPr>
        <b/>
        <sz val="11"/>
        <rFont val="Calibri"/>
        <family val="2"/>
        <scheme val="minor"/>
      </rPr>
      <t xml:space="preserve"> to question 14, please answer question 14.1, 14.2, and 14.3.
If </t>
    </r>
    <r>
      <rPr>
        <b/>
        <u/>
        <sz val="11"/>
        <color rgb="FFFF0000"/>
        <rFont val="Calibri"/>
        <family val="2"/>
        <scheme val="minor"/>
      </rPr>
      <t>no</t>
    </r>
    <r>
      <rPr>
        <b/>
        <sz val="11"/>
        <rFont val="Calibri"/>
        <family val="2"/>
        <scheme val="minor"/>
      </rPr>
      <t>, please move to question 15</t>
    </r>
  </si>
  <si>
    <t>14.1</t>
  </si>
  <si>
    <t>Please indicate which revision of the International Classification of Diseases (ICD) is used in your country (e.g., ICD-10, ICD-11), or the name of any other classification used (e.g., ICD-10CM, ICD-10AM, ICD-10TM, ICD SMoL etc.)</t>
  </si>
  <si>
    <t>ICD-10, 2016 Edition (including 2019 updates) for selecting the underlying cause of death. The Australian Modification of ICD-10 (ICD-10-AM) is used for the cause of death codes. These are mapped to ICD-10 for reporting to the World Health Organization.</t>
  </si>
  <si>
    <t>14.2</t>
  </si>
  <si>
    <t>Do you periodically train mortality coders on the ICD coding procedures? If yes, please summarize the trainings in the comments.</t>
  </si>
  <si>
    <t>Training in mortality clinical coding and the selection of underlying cause of death is conducted in-house by the team leader of the mortality coding team to the mortality coders.</t>
  </si>
  <si>
    <t>14.3</t>
  </si>
  <si>
    <t>Does a permanent unit/cadre of mortality coders exist in the country?</t>
  </si>
  <si>
    <t>Is medicolegal death investigation (MLDI) routinely used on deaths with unknown causes, unnatural, suspicious deaths, and deaths of public health importance?</t>
  </si>
  <si>
    <t xml:space="preserve">Such deaths are reported to the coroner </t>
  </si>
  <si>
    <t>Is verbal autopsy systematically used to obtain cause-of-death information? If yes, please specify how (answer "yes" to as many as those apply):</t>
  </si>
  <si>
    <t>When a death has been notified or registered, an interviewer is sent to conduct a verbal autopsy to determine the cause of death and integrate information in the CRVS system.</t>
  </si>
  <si>
    <t>Verbal autopsy interactions offer an opportunity to promote death registration (for example: for awareness creation and raising, distributing death registration forms, collecting filled-in death registration forms, etc.)</t>
  </si>
  <si>
    <t>Other, please specify</t>
  </si>
  <si>
    <t>Is regular training on verbal autopsy interviews provided to frontline health or community-based workers ?</t>
  </si>
  <si>
    <t>Have you established a sample size of deaths occurring outside of a medical facility or without the attention of a medical practitioner for verbal autopsy? If so, please provide the yearly sample size.</t>
  </si>
  <si>
    <r>
      <t xml:space="preserve">If </t>
    </r>
    <r>
      <rPr>
        <b/>
        <u/>
        <sz val="11"/>
        <color rgb="FFFF0000"/>
        <rFont val="Calibri"/>
        <family val="2"/>
        <scheme val="minor"/>
      </rPr>
      <t>yes</t>
    </r>
    <r>
      <rPr>
        <b/>
        <sz val="11"/>
        <rFont val="Calibri"/>
        <family val="2"/>
        <scheme val="minor"/>
      </rPr>
      <t xml:space="preserve"> to question 18, please answer question 18.1, and 18.2</t>
    </r>
  </si>
  <si>
    <t>Is the sample nationally representative?</t>
  </si>
  <si>
    <t>Is verbal autopsy integrated into the civil registration and vital statistics system?</t>
  </si>
  <si>
    <t>The 2020, 2021 and 2022 data has been provisionally coded but is still under review and is incomplete.</t>
  </si>
  <si>
    <t>Table 4: Vital Statistics</t>
  </si>
  <si>
    <t>Please enter whether the statements are correct or not. The target year (lines 1, 6, 12, 17 and 22) should be the year by which your country aims to achieve the target.</t>
  </si>
  <si>
    <t>Baseline
(2015)</t>
  </si>
  <si>
    <t>Midterm
(2019)</t>
  </si>
  <si>
    <t>2025 Review
(2024)</t>
  </si>
  <si>
    <t>Target Year</t>
  </si>
  <si>
    <t>If the target has been achieved, please indicate the year</t>
  </si>
  <si>
    <t>Vital Statistics Production Targets</t>
  </si>
  <si>
    <t>Target 3A - Production of birth statistics</t>
  </si>
  <si>
    <t>Yes/No</t>
  </si>
  <si>
    <t>Nationally representative statistics on births are produced from registration records or other valid administrative data sources</t>
  </si>
  <si>
    <t>2015</t>
  </si>
  <si>
    <t>Birth notification by midwives or health professionals
Birth registration by parents or guardians</t>
  </si>
  <si>
    <r>
      <rPr>
        <b/>
        <i/>
        <sz val="11"/>
        <color theme="1"/>
        <rFont val="Calibri"/>
        <family val="2"/>
        <scheme val="minor"/>
      </rPr>
      <t>They include:</t>
    </r>
    <r>
      <rPr>
        <sz val="11"/>
        <color theme="1"/>
        <rFont val="Calibri"/>
        <family val="2"/>
        <scheme val="minor"/>
      </rPr>
      <t xml:space="preserve">
Age of mother </t>
    </r>
  </si>
  <si>
    <t>Sex of child</t>
  </si>
  <si>
    <t xml:space="preserve">Geographic area/Administrative subdivision for place of birth (occurrence) </t>
  </si>
  <si>
    <t xml:space="preserve">
</t>
  </si>
  <si>
    <t>Geographic area/Administrative subdivision for place of usual residence of the mother</t>
  </si>
  <si>
    <t xml:space="preserve">Births data is published by residence of the mother rather than place of birth. Data is available for local government areas and health districts. Registrations are centralised and online registration is allowed and common.
</t>
  </si>
  <si>
    <t>Target 3B - Production of death statistics</t>
  </si>
  <si>
    <t>Nationally representative statistics on deaths are produced from registration records or other valid administrative data sources</t>
  </si>
  <si>
    <t>Death registrations
Medical certificates of cause of death
Coroners’ reports
Autopsy reports</t>
  </si>
  <si>
    <r>
      <rPr>
        <b/>
        <i/>
        <sz val="11"/>
        <color theme="1"/>
        <rFont val="Calibri"/>
        <family val="2"/>
        <scheme val="minor"/>
      </rPr>
      <t>They include</t>
    </r>
    <r>
      <rPr>
        <b/>
        <sz val="11"/>
        <color theme="1"/>
        <rFont val="Calibri"/>
        <family val="2"/>
        <scheme val="minor"/>
      </rPr>
      <t>:</t>
    </r>
    <r>
      <rPr>
        <sz val="11"/>
        <color theme="1"/>
        <rFont val="Calibri"/>
        <family val="2"/>
        <scheme val="minor"/>
      </rPr>
      <t xml:space="preserve">
Age</t>
    </r>
  </si>
  <si>
    <t>Geographic area/Administrative subdivision for place of death (occurrence)</t>
  </si>
  <si>
    <t>Geographic area/Administrative subdivision for place of usual residence of the deceased</t>
  </si>
  <si>
    <t>Cause of death as defined by ICD</t>
  </si>
  <si>
    <t>yes</t>
  </si>
  <si>
    <t>Classification of causes of death are lagging behind in recent years due to: 1) inadequate coding resources to manually code the data; and 2) delays in receiving coroners' findings cause delays in finalising a year's data (there are hundreds of coroners' findings outstanding for more than 2 years post death)</t>
  </si>
  <si>
    <t>Vital Statistics Dissemination Targets</t>
  </si>
  <si>
    <t>Target 3F - Dissemination of birth and death statistics</t>
  </si>
  <si>
    <r>
      <t xml:space="preserve">Key summary tabulations of vital statistics on </t>
    </r>
    <r>
      <rPr>
        <b/>
        <sz val="11"/>
        <color theme="1"/>
        <rFont val="Calibri"/>
        <family val="2"/>
        <scheme val="minor"/>
      </rPr>
      <t>births and deaths</t>
    </r>
    <r>
      <rPr>
        <sz val="11"/>
        <color theme="1"/>
        <rFont val="Calibri"/>
        <family val="2"/>
        <scheme val="minor"/>
      </rPr>
      <t xml:space="preserve"> using registration or other administrative records as the primary source, are made available in the public domain in electronic format annually, and within </t>
    </r>
    <r>
      <rPr>
        <b/>
        <sz val="11"/>
        <color theme="1"/>
        <rFont val="Calibri"/>
        <family val="2"/>
        <scheme val="minor"/>
      </rPr>
      <t>one calendar year</t>
    </r>
  </si>
  <si>
    <t>Stats NZ publishes birth and death counts based on registration data in release tables (https://www.stats.govt.nz/topics/births-and-deaths) and on infoshare (http://archive.stats.govt.nz/infoshare/)</t>
  </si>
  <si>
    <r>
      <rPr>
        <b/>
        <i/>
        <sz val="11"/>
        <color theme="1"/>
        <rFont val="Calibri"/>
        <family val="2"/>
        <scheme val="minor"/>
      </rPr>
      <t>For these tabulations</t>
    </r>
    <r>
      <rPr>
        <b/>
        <sz val="11"/>
        <color theme="1"/>
        <rFont val="Calibri"/>
        <family val="2"/>
        <scheme val="minor"/>
      </rPr>
      <t>:</t>
    </r>
    <r>
      <rPr>
        <sz val="11"/>
        <color theme="1"/>
        <rFont val="Calibri"/>
        <family val="2"/>
        <scheme val="minor"/>
      </rPr>
      <t xml:space="preserve">
Registration records are used as the primary source</t>
    </r>
  </si>
  <si>
    <t>Tabulations are produced annually</t>
  </si>
  <si>
    <t>Annually for December, March, June and September years</t>
  </si>
  <si>
    <t>Tabulations are disseminated electronically</t>
  </si>
  <si>
    <t>Tabulations are available within one calendar year</t>
  </si>
  <si>
    <t>Data is published approximately 6 weeks after the end of the reference period</t>
  </si>
  <si>
    <t>Target 3G - Dissemination of statistics on causes of deaths</t>
  </si>
  <si>
    <r>
      <t xml:space="preserve">Key summary tabulations of vital statistics on </t>
    </r>
    <r>
      <rPr>
        <b/>
        <sz val="11"/>
        <color theme="1"/>
        <rFont val="Calibri"/>
        <family val="2"/>
        <scheme val="minor"/>
      </rPr>
      <t>causes of death</t>
    </r>
    <r>
      <rPr>
        <sz val="11"/>
        <color theme="1"/>
        <rFont val="Calibri"/>
        <family val="2"/>
        <scheme val="minor"/>
      </rPr>
      <t xml:space="preserve"> using registration or other administrative records as the primary source, are made available in the public domain in electronic format annually, and within </t>
    </r>
    <r>
      <rPr>
        <b/>
        <sz val="11"/>
        <color theme="1"/>
        <rFont val="Calibri"/>
        <family val="2"/>
        <scheme val="minor"/>
      </rPr>
      <t>two calendar year</t>
    </r>
  </si>
  <si>
    <t xml:space="preserve">This target was achieved in 2015 with the summary provisional 2013 national cause of death data published online 16 December 2015 
The 2016 national cause of death data is published on the Ministry of Health website here 
https://www.health.govt.nz/publication/mortality-2016-data-tables 
Summary provisional 2017 national cause of death data will be published on the Ministry of Health website on  18 December 2019 
</t>
  </si>
  <si>
    <r>
      <rPr>
        <b/>
        <i/>
        <sz val="11"/>
        <color theme="1"/>
        <rFont val="Calibri"/>
        <family val="2"/>
        <scheme val="minor"/>
      </rPr>
      <t>For these tabulations:</t>
    </r>
    <r>
      <rPr>
        <sz val="11"/>
        <color theme="1"/>
        <rFont val="Calibri"/>
        <family val="2"/>
        <scheme val="minor"/>
      </rPr>
      <t xml:space="preserve">
Registration records are used as the primary source</t>
    </r>
  </si>
  <si>
    <t xml:space="preserve">On the Ministry of Health website at:
http://www.health.govt.nz/nz-health-statistics/health-statistics-and-data-sets/mortality-data-and-stats
http://www.health.govt.nz/nz-health-statistics/health-statistics-and-data-sets/suicide-data-and-stats 
</t>
  </si>
  <si>
    <t>Tabulations disseminated electronically</t>
  </si>
  <si>
    <t>Statistics New Zealand provides a free online database called ‘Infoshare’. Births and deaths data can be found under the subject category ‘Population’. Data is published four times a years for the March, June, September, and December years. Data is published within 6 weeks of the reference period.</t>
  </si>
  <si>
    <t>Tabulations are available within two calendar years</t>
  </si>
  <si>
    <t>New Zealand cause of death data is not considered to be complete enough to make publicly available within one year. This is due to delays in the holding of many coroner’s inquests and the subsequent delay in receipt of coroners’ reports containing the cause of death information for those deaths.  The coroner takes jurisdiction over approx. 10 percent of deaths in New Zealand each year.</t>
  </si>
  <si>
    <t>Target 3H</t>
  </si>
  <si>
    <r>
      <t xml:space="preserve">An accurate, complete and timely </t>
    </r>
    <r>
      <rPr>
        <b/>
        <sz val="11"/>
        <color theme="1"/>
        <rFont val="Calibri"/>
        <family val="2"/>
        <scheme val="minor"/>
      </rPr>
      <t>vital statistics report</t>
    </r>
    <r>
      <rPr>
        <sz val="11"/>
        <color theme="1"/>
        <rFont val="Calibri"/>
        <family val="2"/>
        <scheme val="minor"/>
      </rPr>
      <t xml:space="preserve"> for the previous two years, using registration records or other routine administrative sources as the primary source, is </t>
    </r>
    <r>
      <rPr>
        <b/>
        <sz val="11"/>
        <color theme="1"/>
        <rFont val="Calibri"/>
        <family val="2"/>
        <scheme val="minor"/>
      </rPr>
      <t>made available in the public domain</t>
    </r>
  </si>
  <si>
    <r>
      <rPr>
        <b/>
        <i/>
        <sz val="11"/>
        <color theme="1"/>
        <rFont val="Calibri"/>
        <family val="2"/>
        <scheme val="minor"/>
      </rPr>
      <t>For the report:</t>
    </r>
    <r>
      <rPr>
        <sz val="11"/>
        <color theme="1"/>
        <rFont val="Calibri"/>
        <family val="2"/>
        <scheme val="minor"/>
      </rPr>
      <t xml:space="preserve">
Registration records are used as the primary source</t>
    </r>
  </si>
  <si>
    <t>Information is available for the previous two years</t>
  </si>
  <si>
    <t>Tabulations are available in the public domain</t>
  </si>
  <si>
    <t>New Zealand coroners struggle to investigate the deaths notified to them in a timely manner. This means completing a year's cause of death statistics can be significantly delayed as the Ministry of Health waits for all the coroners' findings for that year to arrive.</t>
  </si>
  <si>
    <t>Table 5: Implementation steps</t>
  </si>
  <si>
    <t>The Regional Action Framework outlines implementation steps which countries should undertake. These steps follow a logical sequence, with the establishment of multisectoral coordination mechanisms and comprehensive assessments providing the preparatory steps for developing national comprehensive strategies.
Questions in this implementation steps tab cover five of the eight implementation steps because the remaining implementation steps are covered by questions in other tabs in this questionnaire.</t>
  </si>
  <si>
    <t>1. Establish an effective and sustainable national CRVS coordination mechanism comprising all relevant stakeholders</t>
  </si>
  <si>
    <t>Questions</t>
  </si>
  <si>
    <t>Additional comments (optional)</t>
  </si>
  <si>
    <t>Your country reported to ESCAP in the 2015 baseline and/or 2019 questionnaire(s) that it established a national CRVS coordination mechanism.</t>
  </si>
  <si>
    <t>Weekly</t>
  </si>
  <si>
    <t>Has your country established a national CRVS coordination mechanism?</t>
  </si>
  <si>
    <t>Monthly</t>
  </si>
  <si>
    <r>
      <t xml:space="preserve">If </t>
    </r>
    <r>
      <rPr>
        <b/>
        <u/>
        <sz val="12"/>
        <color rgb="FFFF0000"/>
        <rFont val="Calibri"/>
        <family val="2"/>
        <scheme val="minor"/>
      </rPr>
      <t>yes</t>
    </r>
    <r>
      <rPr>
        <sz val="12"/>
        <rFont val="Calibri"/>
        <family val="2"/>
        <scheme val="minor"/>
      </rPr>
      <t xml:space="preserve"> </t>
    </r>
    <r>
      <rPr>
        <b/>
        <sz val="12"/>
        <rFont val="Calibri"/>
        <family val="2"/>
        <scheme val="minor"/>
      </rPr>
      <t>to question 1, please answer question 1.1-1.7</t>
    </r>
  </si>
  <si>
    <t>Bi-monthly</t>
  </si>
  <si>
    <t>Please list the Members and their official positions</t>
  </si>
  <si>
    <t>Department of Internal Affairs (DIA) – Births, Deaths and Marriages (BDM)
Ministry of Health
Statistics New Zealand</t>
  </si>
  <si>
    <t>Quarterly</t>
  </si>
  <si>
    <t>Date of establishment?</t>
  </si>
  <si>
    <t>Jan-14</t>
  </si>
  <si>
    <t>Bi- Annually</t>
  </si>
  <si>
    <t>To what Institution/person does the mechanism report?</t>
  </si>
  <si>
    <t>Registrar-General, Births, Deaths and Marriages, DIA</t>
  </si>
  <si>
    <t>Other (please specify)</t>
  </si>
  <si>
    <t>How frequently do members meet? (Please Select)</t>
  </si>
  <si>
    <t>What was the date of the last meeting?</t>
  </si>
  <si>
    <t xml:space="preserve">31 May 2024 </t>
  </si>
  <si>
    <t>Is the National CRVS Focal Point a member?</t>
  </si>
  <si>
    <t>Yes. Member of the Department of Internal Affairs</t>
  </si>
  <si>
    <t>Has the coordination mechanism established any working groups or taskforces?</t>
  </si>
  <si>
    <t>No. Any actions decided at a CRVS meeting are organised by members of the group.</t>
  </si>
  <si>
    <t>Additional comments:</t>
  </si>
  <si>
    <t>Annually</t>
  </si>
  <si>
    <t>2. Conduct a standards-based comprehensive assessment of CRVS in the territory and jurisdiction of the country or area, which is inclusive of all relevant stakeholders, for the purpose of identifying gaps and making recommendations that will be the foundation of a comprehensive multisectoral national CRVS strategy</t>
  </si>
  <si>
    <t>A standards-based comprehensive assessment of CRVS should be conducted using a tool such as Improving the Quality and Use of Birth, Death and Cause-of-death Information: Guidance for a Standards-based Review of Country Practices (World Health Organization and the University of Queensland Health Information Systems Knowledge Hub, 2010 (https://www.who.int/healthinfo/tool_cod_2010.pdf?ua=1))</t>
  </si>
  <si>
    <t>Your country reported to ESCAP in the 2015 baseline and/or 2019 questionnaire(s) that it conducted a standards-based comprehensive assessment of CRVS.</t>
  </si>
  <si>
    <r>
      <t xml:space="preserve">Has your country conducted a standards-based comprehensive assessment of CRVS*? If yes, please briefly describe the methods used.
</t>
    </r>
    <r>
      <rPr>
        <b/>
        <sz val="10"/>
        <rFont val="Calibri"/>
        <family val="2"/>
        <scheme val="minor"/>
      </rPr>
      <t>*Please refer to the "Definitions" tab for more information.</t>
    </r>
  </si>
  <si>
    <t>New Zealand's CRVS system is well developed with high registration rates and regular publication of vital statistics.  A comprehensive assessment is not required.</t>
  </si>
  <si>
    <r>
      <t xml:space="preserve">If </t>
    </r>
    <r>
      <rPr>
        <b/>
        <u/>
        <sz val="12"/>
        <color rgb="FFFF0000"/>
        <rFont val="Calibri"/>
        <family val="2"/>
        <scheme val="minor"/>
      </rPr>
      <t>yes</t>
    </r>
    <r>
      <rPr>
        <sz val="12"/>
        <rFont val="Calibri"/>
        <family val="2"/>
        <scheme val="minor"/>
      </rPr>
      <t xml:space="preserve"> </t>
    </r>
    <r>
      <rPr>
        <b/>
        <sz val="12"/>
        <rFont val="Calibri"/>
        <family val="2"/>
        <scheme val="minor"/>
      </rPr>
      <t xml:space="preserve">to question 2, please answer question 2.1-2.6 and attach a copy of the assessment.
If </t>
    </r>
    <r>
      <rPr>
        <b/>
        <u/>
        <sz val="12"/>
        <color rgb="FFFF0000"/>
        <rFont val="Calibri"/>
        <family val="2"/>
        <scheme val="minor"/>
      </rPr>
      <t>no</t>
    </r>
    <r>
      <rPr>
        <b/>
        <sz val="12"/>
        <rFont val="Calibri"/>
        <family val="2"/>
        <scheme val="minor"/>
      </rPr>
      <t xml:space="preserve"> to question 2, please answer question 2.7</t>
    </r>
  </si>
  <si>
    <t>Was the assessment (co)produced by a government agency/ministry?</t>
  </si>
  <si>
    <t>Was the national CRVS coordination mechanism involved?</t>
  </si>
  <si>
    <r>
      <t xml:space="preserve">Is the report published? </t>
    </r>
    <r>
      <rPr>
        <i/>
        <sz val="12"/>
        <rFont val="Calibri"/>
        <family val="2"/>
        <scheme val="minor"/>
      </rPr>
      <t>[If yes, please add link]</t>
    </r>
  </si>
  <si>
    <r>
      <t xml:space="preserve">Was support provided by development partners? </t>
    </r>
    <r>
      <rPr>
        <i/>
        <sz val="12"/>
        <rFont val="Calibri"/>
        <family val="2"/>
        <scheme val="minor"/>
      </rPr>
      <t>[If yes, please specify]</t>
    </r>
  </si>
  <si>
    <t>Date of the assessment</t>
  </si>
  <si>
    <t>Stakeholders involved in conducting the assessment</t>
  </si>
  <si>
    <r>
      <t xml:space="preserve">Are there plans to conduct a standards-based comprehensive assessment in the future?
</t>
    </r>
    <r>
      <rPr>
        <i/>
        <sz val="12"/>
        <rFont val="Calibri"/>
        <family val="2"/>
        <scheme val="minor"/>
      </rPr>
      <t xml:space="preserve">       [If yes, please provide an expected timeframe]</t>
    </r>
  </si>
  <si>
    <t xml:space="preserve">New Zealand's CRVS system meets all aspects of WHO reporting requirements. </t>
  </si>
  <si>
    <t>3. Develop and implement a comprehensive multisectoral national CRVS strategy, aligned, where appropriate, with the action areas of the regional action framework, with political commitment, adequate funding, and a clear delineation of responsibilities for stakeholders to establish accountability for the implementation</t>
  </si>
  <si>
    <t>Your country reported to ESCAP in the 2015 baseline and/or 2019 questionnaire(s), or later, that it implemented a comprehensive multisectoral national CRVS strategy.</t>
  </si>
  <si>
    <r>
      <t xml:space="preserve">Has your country developed a multisectoral, national CRVS strategy*? 
</t>
    </r>
    <r>
      <rPr>
        <b/>
        <sz val="10"/>
        <rFont val="Calibri"/>
        <family val="2"/>
        <scheme val="minor"/>
      </rPr>
      <t>*Please refer to the "Definitions" tab for more information.</t>
    </r>
  </si>
  <si>
    <t>New Zealand's CRVS system is operating very well. No strategy is needed.</t>
  </si>
  <si>
    <r>
      <t xml:space="preserve">If </t>
    </r>
    <r>
      <rPr>
        <b/>
        <u/>
        <sz val="12"/>
        <color rgb="FFFF0000"/>
        <rFont val="Calibri"/>
        <family val="2"/>
        <scheme val="minor"/>
      </rPr>
      <t>yes</t>
    </r>
    <r>
      <rPr>
        <b/>
        <sz val="12"/>
        <rFont val="Calibri"/>
        <family val="2"/>
        <scheme val="minor"/>
      </rPr>
      <t xml:space="preserve"> to question 3, please answer question 3.1-3.5 and attach a copy of the strategy.
If </t>
    </r>
    <r>
      <rPr>
        <b/>
        <u/>
        <sz val="12"/>
        <color rgb="FFFF0000"/>
        <rFont val="Calibri"/>
        <family val="2"/>
        <scheme val="minor"/>
      </rPr>
      <t>no</t>
    </r>
    <r>
      <rPr>
        <b/>
        <sz val="12"/>
        <rFont val="Calibri"/>
        <family val="2"/>
        <scheme val="minor"/>
      </rPr>
      <t xml:space="preserve"> to question 3, please answer question 3.6</t>
    </r>
  </si>
  <si>
    <r>
      <t xml:space="preserve">Was the strategy endorsed by the government?
</t>
    </r>
    <r>
      <rPr>
        <i/>
        <sz val="12"/>
        <rFont val="Calibri"/>
        <family val="2"/>
        <scheme val="minor"/>
      </rPr>
      <t xml:space="preserve">       [If yes, please list which agency/ministry]</t>
    </r>
  </si>
  <si>
    <t>Can the strategy be shared on ESCAP's CRVS website?</t>
  </si>
  <si>
    <r>
      <t>What is the strategy's timeframe?</t>
    </r>
    <r>
      <rPr>
        <i/>
        <sz val="12"/>
        <rFont val="Calibri"/>
        <family val="2"/>
        <scheme val="minor"/>
      </rPr>
      <t xml:space="preserve"> [e.g., 2015-2024]</t>
    </r>
  </si>
  <si>
    <t>Who or what organization is responsible for coordinating and overseeing the implementation of the strategy?</t>
  </si>
  <si>
    <t>Has cost estimation been conducted for the implementation of the multisectoral national CRVS strategy?</t>
  </si>
  <si>
    <r>
      <t xml:space="preserve">Do you plan to develop a comprehensive multisectoral national CRVS strategy in the future? 
</t>
    </r>
    <r>
      <rPr>
        <i/>
        <sz val="12"/>
        <rFont val="Calibri"/>
        <family val="2"/>
        <scheme val="minor"/>
      </rPr>
      <t>[If yes, please provide an expected timeframe]</t>
    </r>
  </si>
  <si>
    <t>4. Develop and implement a plan for monitoring and reporting on achievement of the Regional Action Framework targets, including on reporting to the ESCAP secretariat</t>
  </si>
  <si>
    <t>Your country reported to ESCAP in the 2015 baseline and/or 2019 questionnaire(s) that it developed and implemented a plan for monitoring and reporting on achievement of the targets.</t>
  </si>
  <si>
    <t>'Yes' - Verify the information below and add if necessary
'No' - Fill the section below</t>
  </si>
  <si>
    <t>Has your country developed a plan for monitoring and reporting on the Regional Action Framework targets?</t>
  </si>
  <si>
    <t>New Zealand's CRVS system is operating very well. Monitoring and reporting on the Regional Action Framework targets is not needed.</t>
  </si>
  <si>
    <r>
      <t xml:space="preserve">If </t>
    </r>
    <r>
      <rPr>
        <b/>
        <u/>
        <sz val="12"/>
        <color rgb="FFC00000"/>
        <rFont val="Calibri"/>
        <family val="2"/>
        <scheme val="minor"/>
      </rPr>
      <t>no</t>
    </r>
    <r>
      <rPr>
        <b/>
        <sz val="12"/>
        <rFont val="Calibri"/>
        <family val="2"/>
        <scheme val="minor"/>
      </rPr>
      <t xml:space="preserve"> to question 4, please answer question 4.1</t>
    </r>
  </si>
  <si>
    <t>Is your country developing a plan for monitoring and reporting on the Regional Action Framework targets?</t>
  </si>
  <si>
    <t>As above.</t>
  </si>
  <si>
    <t>5. Assess inequalities related to CRVS experienced by subgroups of the population, including among hard-to-reach and marginalized populations and particular geographic areas and administrative subdivisions, and, where appropriate, set national targets to address those inequalities</t>
  </si>
  <si>
    <t>5.a</t>
  </si>
  <si>
    <t>Which population group(s) are least likely to register their vital events?</t>
  </si>
  <si>
    <t>Stillbirths and Neonatal deaths: Issues arise due to the sensitive nature of approaching bereaved parent to register the births of stillborn babies, and the births and deaths of neonates.                                                                         
Births: Pacific (1.66 percent of births are registered 2+ years, 0.3 percent after 5 years), and Māori (2.8 percent of births are registered 2+ years, 0.56 percent after 5 years). Deaths: 99.5 percent are registered within 2 years aross ethnic groups. 0.7 percent of Asian, and Pacific deaths take more than one year to be registered.</t>
  </si>
  <si>
    <t xml:space="preserve">Has your country completed an inequality assessment related to CRVS? </t>
  </si>
  <si>
    <r>
      <t xml:space="preserve">If </t>
    </r>
    <r>
      <rPr>
        <b/>
        <u/>
        <sz val="12"/>
        <color rgb="FFFF0000"/>
        <rFont val="Calibri"/>
        <family val="2"/>
        <scheme val="minor"/>
      </rPr>
      <t>yes</t>
    </r>
    <r>
      <rPr>
        <b/>
        <sz val="12"/>
        <rFont val="Calibri"/>
        <family val="2"/>
        <scheme val="minor"/>
      </rPr>
      <t xml:space="preserve"> to question 5, please answer question 5.1-5.7 and attach a copy of the inequality assessment report.
If </t>
    </r>
    <r>
      <rPr>
        <b/>
        <u/>
        <sz val="12"/>
        <color rgb="FFFF0000"/>
        <rFont val="Calibri"/>
        <family val="2"/>
        <scheme val="minor"/>
      </rPr>
      <t>no</t>
    </r>
    <r>
      <rPr>
        <b/>
        <sz val="12"/>
        <rFont val="Calibri"/>
        <family val="2"/>
        <scheme val="minor"/>
      </rPr>
      <t xml:space="preserve"> to question 5, please answer question 5.8-5.9</t>
    </r>
  </si>
  <si>
    <t>Was the national coordination mechanism involved?</t>
  </si>
  <si>
    <t>Which methodology was used to conduct the assessment? Please provide a brief summary for each of the methodologies selected.</t>
  </si>
  <si>
    <t>Does the assessment include analysis of registration completeness by sex?</t>
  </si>
  <si>
    <t>Does the assessment cover the registration of hard to reach and marginalized populations such as:</t>
  </si>
  <si>
    <t>a) People in rural, remote, isolated or border areas</t>
  </si>
  <si>
    <t>b) Indigenous people</t>
  </si>
  <si>
    <t>c) Non-citizens</t>
  </si>
  <si>
    <t>d) Refugees and Asylum Seekers</t>
  </si>
  <si>
    <t>e) Stateless persons and persons of undetermined nationality</t>
  </si>
  <si>
    <t>f) Other groups? Please specify</t>
  </si>
  <si>
    <t>Please provide details from the assessment on the following areas:</t>
  </si>
  <si>
    <t>a) Key challenges identified</t>
  </si>
  <si>
    <t>b) Groups currently least likely to be registered</t>
  </si>
  <si>
    <t>c) Steps taken/interventions used to address challenges</t>
  </si>
  <si>
    <t>Have findings from inequality assessment been used in policymaking to increase coverage and completeness of vital event registration?</t>
  </si>
  <si>
    <t>If yes, please provide a brief summary and link(s) to the document(s).</t>
  </si>
  <si>
    <t>Can the assessment and any additional study be shared on ESCAP's CRVS website?</t>
  </si>
  <si>
    <t>Are there plans to conduct an inequality assessment in the future? [If yes, please provide an expected timeframe]</t>
  </si>
  <si>
    <t>New Zealand's CRVS system is operating well. There is relatively good coverage across the country for registration rates. We have no current plans for an inequality assessment.</t>
  </si>
  <si>
    <t xml:space="preserve">Are you aware of other studies or reports looking into the reasons behind under-coverage and incomplete registration in your country? </t>
  </si>
  <si>
    <t>As mentioned, New Zealand's CRVS system is operating well. We regularly review internal processes to ensure that we are identifying areas for improvement - especially in the area of completing unresolved registrations.</t>
  </si>
  <si>
    <t>If yes, please provide a brief summary and link(s) to the document(s) as applicable.</t>
  </si>
  <si>
    <t>Table 6: Action Areas</t>
  </si>
  <si>
    <t>The Regional Action Framework suggests action areas for Governments to focus and organize efforts towards achieving the goals of the Decade. The Regional Action Framework also list activities to be undertaken in each of the action areas that may be highly relevant to some countries but not to others.
To get an overall picture of the activities that countries have conducted during the Decade to improve their CRVS systems, this table includes questions on specific activities conducted by countries since the proclamation of the Decade in 2014.
At the Ninth Meeting of the Regional Steering Group for Civil Registration and Vital Statistics, members recommended the introduction of "resilience" and "inclusivity" as key themes for the 2025 review of the Asia-Pacific CRVS Decade 2015-2024. ESCAP prepared corresponding background papers showcasing the rationales for including "resilience" and "inclusivity" in the review and proposing a comprehensive list of questions to measure the resilience and inclusivity of a country's CRVS system. Questions on CRVS systems' resilience and inclusivity are integrated in the list below and countries' responses will be used in the drafting of the review report to generate insights on the resilience and inclusivity of CRVS systems in Asia and the Pacific.</t>
  </si>
  <si>
    <t xml:space="preserve">Following the proclamation of the Asian and Pacific CRVS Decade in 2014, </t>
  </si>
  <si>
    <t>A. Political commitment</t>
  </si>
  <si>
    <t>Comments</t>
  </si>
  <si>
    <t>A.1.</t>
  </si>
  <si>
    <t>Is CRVS included in the national development strategy in your country? If yes, please provide more information and a link in the comments.</t>
  </si>
  <si>
    <t>New Zealand's CRVS system is operating very well. A national strategy is not required.</t>
  </si>
  <si>
    <t>A.2.</t>
  </si>
  <si>
    <t>Is there a sectoral or government-wide budget for the implementation of the national CRVS strategy? If yes, please provide more information and a link in the comments.</t>
  </si>
  <si>
    <t>While we do not have a budget for a strategy as this is not required, we do receive funding to maintain our current civil registration systems. Our costs are largley recovered through third party funding.</t>
  </si>
  <si>
    <t>A.3.</t>
  </si>
  <si>
    <t>Is civil registration considered an essential service, including during a crisis? Please provide more details and link(s) to relevant information/document(s).</t>
  </si>
  <si>
    <t xml:space="preserve">During the COVID lockdown period the registration of births and deaths and subsequent issuance of certificates was considered an essential service as these enabled people to access important services during that period. This included access to health care, funds and  travel documents. </t>
  </si>
  <si>
    <t>Additional activity(ies) to strenghten political commitment you wish to report:</t>
  </si>
  <si>
    <t>B. Public engagement, participation and generating demand</t>
  </si>
  <si>
    <t>B.1.</t>
  </si>
  <si>
    <t>Is gender inclusivity in CRVS explicitly mentioned in your national CRVS strategy? If so, please provide a brief summary and link(s) to relevant document(s).</t>
  </si>
  <si>
    <t>Although we do not have a CRVS strategy, the recent amendment to the Births, Deaths, Marriages and Relationships Registration Act 2021 included the ability to update the gender on a birth certificate to include the gender marker Non-Binary. The changes in the Act also made this process easier by removing unnecessary administrative barriers and in turn making the process less expensive for individuals.</t>
  </si>
  <si>
    <t>B.2.</t>
  </si>
  <si>
    <t>Have you established incentives (financial, non-financial, or both) to increase registration rates of vital events? If yes, please summarize these and when they were introduced.</t>
  </si>
  <si>
    <t xml:space="preserve">Registration rates are high in New Zealand, there is no requirement to incentivise. </t>
  </si>
  <si>
    <t>B.3.</t>
  </si>
  <si>
    <t>Since 2015, have you reviewed incentives and/or penalties to increase registration rates of vital events, including for hard-to-reach populations and people in vulnerable situations? If yes, please summarize what you have done in the comments.</t>
  </si>
  <si>
    <t>B.4.</t>
  </si>
  <si>
    <t>Have incentives and/or penalties been implemented during a crisis? If yes, please provide more information and a link in the comments.</t>
  </si>
  <si>
    <t>B.5.</t>
  </si>
  <si>
    <t>Are any health sector staff including community health workers supporting individuals in the registering of vital events? If yes, please provide more information.</t>
  </si>
  <si>
    <t>Midwives sometimes assist parents to register the birth of their child. This is done online.</t>
  </si>
  <si>
    <t>B.6.</t>
  </si>
  <si>
    <t>Are any non-governmental groups* supporting individuals in the process of registering vital events? Please provide a brief summary of their involvement and link(s) to the relevant document(s). 
*These could be associations representing various sectors or stakeholders such as religious or indigenous associations, groups of/for persons with disabilities, older persons' associations, women- and girl-led associations, or refugee groups.</t>
  </si>
  <si>
    <t xml:space="preserve">Citizens Advice Bureau throughout NZ offer free guidance on how to register births and deaths. https://www.cab.org.nz/ </t>
  </si>
  <si>
    <t>B.7.</t>
  </si>
  <si>
    <t>Have you undertaken national or subnational campaigns to encourage registration of vital events? If yes, please add a link and summarize the campaigns in the comments (including who were the target groups).</t>
  </si>
  <si>
    <t>We have previously attended 'Baby Expos' to promote our online birth registration channel, SmartStart to excpetant parents and new parents that attend.We also post information regularly on our Department social media pages to raise awareness.</t>
  </si>
  <si>
    <t>Additional activity(ies) to foster public engagement, participation and generating demand you wish to report:</t>
  </si>
  <si>
    <t>We peroidically provide registration updates, trends and respond to issues through the media and our social media networks.</t>
  </si>
  <si>
    <t>C. Coordination</t>
  </si>
  <si>
    <t>C.1.</t>
  </si>
  <si>
    <r>
      <t xml:space="preserve">Is CRVS included in your Voluntary National Review (VNR)*? If yes, please provide more information and a link in the comments.
</t>
    </r>
    <r>
      <rPr>
        <sz val="10"/>
        <rFont val="Calibri"/>
        <family val="2"/>
        <scheme val="minor"/>
      </rPr>
      <t>*Please refer to the "Definitions" tab for more information.</t>
    </r>
  </si>
  <si>
    <t>C.2.</t>
  </si>
  <si>
    <t>Is civil registration data shared with the National Statistics Office (NSO) or equivalent in your country? If yes, please provide a brief summary and link(s) to relevant document(s).</t>
  </si>
  <si>
    <t xml:space="preserve">We provide Birth, Death, Marriage, Civil Union and Name Change information to facilitate the use of statistics required to make policy and business decisions and to generally inform the public, and to recognise the statutory responsibilities both Parties have under Parts 1 &amp; 2 of the Statistics Act 1975: https://legislation.govt.nz/act/public/1975/0001/latest/DLM430705.html
We also supply Data to be integrated into NZ Stats IDI (Integrated Data Infrastructure) which can be used by approved analysts and researchers from inside and outside government. </t>
  </si>
  <si>
    <t>C.3.</t>
  </si>
  <si>
    <t>Is there a procedure/protocol in place to share civil registration data with other government entities? If yes, please provide a brief summary and link(s) to relevant document(s).</t>
  </si>
  <si>
    <t>We share birth, death, marriage, name change, and/or civil union data with:
Government Departments: 
DPMC, Department of Internal Affairs, Electoral Commission, GCSB, Inland Revenue, Ministry of Justice, Ministry of Business, Innovation and Employment, Ministry of Foreign Affairs &amp; Trade, Ministry of Education, Ministry of Health, Ministry of Social Development, NZ Customs, NZ Police, NZSIS, NZTA, Oranga Tamariki, Statistics NZ, Veterans’ Affairs
Other Government Entities: 
Alexander Turnball Library, Chiropractic Board, Dental Council, Auckland and Bay of Plenty DHB, Dietitians Board, Health Quality &amp; Safety Committee, Māori Trustee, Medical Council of NZ, Medical Radiation Technologists Board, Midwifery Council of NZ, Nursing Council, Occupational Therapy Board, Optometrist &amp; Dispensing Opticians Board, Osteopathic Council, Paramedic Council, Pharmacy Council, Physiotherapy Board, Podiatrists Board, Psychologists Board, Psychotherapists Board, Social Registrations Board, Veterinary Council
The majority of sharing is death information, so that various Boards and Councils can removed deceased members from their registers. 
Some of these agreements are publically available here: https://www.dia.govt.nz/privacy-information-sharing</t>
  </si>
  <si>
    <t>C.4.</t>
  </si>
  <si>
    <t>Is the civil registration database linked to other administrative databases such as those from the health ministry, national identification authority, passport authority, or NSO? If yes, please provide a brief summary and link(s) to relevant document(s).</t>
  </si>
  <si>
    <t xml:space="preserve">The databases are not linked. The Registrar-General shares Civil Registration data with a large number of Government Agencies, including for Health, Passport and Statistical purposes.  </t>
  </si>
  <si>
    <t>C.5.</t>
  </si>
  <si>
    <t>Do you include representatives of civil society organizations and local communities in national CRVS coordination mechanism? If yes, please provide more information and a link in the comments.</t>
  </si>
  <si>
    <t>Additional activity(ies) to improve coordination you wish to report:</t>
  </si>
  <si>
    <t>D. Policies, legislation and implementation of regulations</t>
  </si>
  <si>
    <t>D.1.</t>
  </si>
  <si>
    <t>Have you conducted a review of your legal framework for civil registration and vital statistics? If yes, please add a link and more information in the comments.</t>
  </si>
  <si>
    <t>We have recently updated our legislation (Births, Deaths, Marriages, and Relationships Registration Act 2021) which was implemented in 2022. The last set of changes will come into effect in December 2024. 
https://www.legislation.govt.nz/act/public/2021/0057/latest/DLM7273502.html</t>
  </si>
  <si>
    <t>D.2.</t>
  </si>
  <si>
    <t>Have you made changes to your legal framework for civil registration and vital statistics since 2015? If yes, please add a link and more information in the comments.</t>
  </si>
  <si>
    <t>As above</t>
  </si>
  <si>
    <t>D.3.</t>
  </si>
  <si>
    <t>Have you developed an identity management system/population register where birth and death registration records are used to establish and retire the identity of individuals? If yes, please provide more information and link(s) to relevant document(s) in the comments.</t>
  </si>
  <si>
    <t>As part of our legislation we must link death registrations to birth registrations (if born in NZ) so that the birth certificate subsequently prints with an endorsement to show the individual is deceased.
https://www.legislation.govt.nz/act/public/2021/0057/latest/DLM7273717.html</t>
  </si>
  <si>
    <t>D.4.</t>
  </si>
  <si>
    <t>Is a unique identification number issued to an individual as part of the birth registration process? If yes, please provide more information and link(s) to relevant document(s) in the comments (including whether this number is also used as a national identification number).</t>
  </si>
  <si>
    <t>D.5.</t>
  </si>
  <si>
    <t>Is timely registration of births free of charge?</t>
  </si>
  <si>
    <t>D.6.</t>
  </si>
  <si>
    <t>Is timely registration of deaths free of charge?</t>
  </si>
  <si>
    <t>D.7.</t>
  </si>
  <si>
    <t>Is there a fee or other penalty for late or delayed registration of births? Please provide a brief explanation and link(s) to relevant document(s).</t>
  </si>
  <si>
    <t>D.8.</t>
  </si>
  <si>
    <t>Is there a fee or other penalty for late or delayed registration of deaths? Please provide a brief explanation and link(s) to relevant document(s).</t>
  </si>
  <si>
    <t>D.9.</t>
  </si>
  <si>
    <t xml:space="preserve">Are birth certificates free for timely registrations? </t>
  </si>
  <si>
    <t>Fees for certificates are set out in our regulations.
https://www.legislation.govt.nz/regulation/public/1995/0185/13.0/whole.html</t>
  </si>
  <si>
    <t>D.10.</t>
  </si>
  <si>
    <t xml:space="preserve">Are death certificates free for timely registrations? </t>
  </si>
  <si>
    <t>D.11.</t>
  </si>
  <si>
    <t>What documents are required for registering vital events?</t>
  </si>
  <si>
    <t xml:space="preserve">Births require a prelimanary notice of birth (provided by a medical professional present at the birth) and a birth registration form (provided by the child's parent/s).
Deaths require a medical cause of death certificate (provided by a medical professional) and a death registration form (information from the relative is provided by the funeral director or directly from the person in charge of the burial). </t>
  </si>
  <si>
    <t>D.12.</t>
  </si>
  <si>
    <r>
      <t xml:space="preserve">Does your country civil registration system allow for the registration of vital events for non-citizens*?
</t>
    </r>
    <r>
      <rPr>
        <sz val="10"/>
        <rFont val="Calibri"/>
        <family val="2"/>
        <scheme val="minor"/>
      </rPr>
      <t>*Please refer to the "Definitions" tab for more information.</t>
    </r>
  </si>
  <si>
    <t>If the event occured in NZ, then it is considered a registrable event, regardless of the individual's NZ citizenship status.</t>
  </si>
  <si>
    <r>
      <t xml:space="preserve">If </t>
    </r>
    <r>
      <rPr>
        <b/>
        <u/>
        <sz val="12"/>
        <color rgb="FFFF0000"/>
        <rFont val="Calibri"/>
        <family val="2"/>
        <scheme val="minor"/>
      </rPr>
      <t>yes</t>
    </r>
    <r>
      <rPr>
        <b/>
        <sz val="12"/>
        <rFont val="Calibri"/>
        <family val="2"/>
        <scheme val="minor"/>
      </rPr>
      <t xml:space="preserve"> to question D.12., please answer question D.12.1.
If </t>
    </r>
    <r>
      <rPr>
        <b/>
        <u/>
        <sz val="12"/>
        <color rgb="FFFF0000"/>
        <rFont val="Calibri"/>
        <family val="2"/>
        <scheme val="minor"/>
      </rPr>
      <t>no</t>
    </r>
    <r>
      <rPr>
        <b/>
        <sz val="12"/>
        <rFont val="Calibri"/>
        <family val="2"/>
        <scheme val="minor"/>
      </rPr>
      <t>, please move to question E.1.</t>
    </r>
  </si>
  <si>
    <t>D.12.1.</t>
  </si>
  <si>
    <t>Are there any differences in the registration and certification processes of non-citizens compared to citizens? If yes, please provide more information and link(s) to relevant document(s) in the comments.</t>
  </si>
  <si>
    <t>Additional activity(ies) to you review and amend policies, legislation and implementation of regulations wish to report:</t>
  </si>
  <si>
    <t>E. Infrastructure and resources</t>
  </si>
  <si>
    <t>E.1.</t>
  </si>
  <si>
    <t>Is information on registration process translated into different non-official languages? If so, please identify all of the languages.</t>
  </si>
  <si>
    <t>The paper application form is in English and the online birth registration channel is in English and Te Reo Māori - both are official languages in NZ.</t>
  </si>
  <si>
    <t>E.2.</t>
  </si>
  <si>
    <r>
      <t xml:space="preserve">Are your registration centers and procedures adapted for persons with disabilities*? If so, please explain.
</t>
    </r>
    <r>
      <rPr>
        <sz val="10"/>
        <rFont val="Calibri"/>
        <family val="2"/>
        <scheme val="minor"/>
      </rPr>
      <t>*Please refer to "Definitions" tab for more information.</t>
    </r>
  </si>
  <si>
    <t xml:space="preserve">Our offices are publically accessible to customers if they require in person assistance or we have a freephone number for people to call if they require support completing the registration.  </t>
  </si>
  <si>
    <t>E.3.</t>
  </si>
  <si>
    <t>Have you reviewed CRVS business processes in your country?</t>
  </si>
  <si>
    <t>We regularly review individual policies and processes based on customer/staff feedback as well as in response to legislative reforms.</t>
  </si>
  <si>
    <r>
      <t xml:space="preserve">If </t>
    </r>
    <r>
      <rPr>
        <b/>
        <u/>
        <sz val="12"/>
        <color rgb="FFFF0000"/>
        <rFont val="Calibri"/>
        <family val="2"/>
        <scheme val="minor"/>
      </rPr>
      <t>yes</t>
    </r>
    <r>
      <rPr>
        <b/>
        <sz val="12"/>
        <rFont val="Calibri"/>
        <family val="2"/>
        <scheme val="minor"/>
      </rPr>
      <t xml:space="preserve"> to question E.3., please answer question E.3.1.-E.3.3.
If </t>
    </r>
    <r>
      <rPr>
        <b/>
        <u/>
        <sz val="12"/>
        <color rgb="FFFF0000"/>
        <rFont val="Calibri"/>
        <family val="2"/>
        <scheme val="minor"/>
      </rPr>
      <t>no</t>
    </r>
    <r>
      <rPr>
        <b/>
        <sz val="12"/>
        <rFont val="Calibri"/>
        <family val="2"/>
        <scheme val="minor"/>
      </rPr>
      <t>, please move to question F.1.</t>
    </r>
  </si>
  <si>
    <t>E.3.1.</t>
  </si>
  <si>
    <t>When was the most recent review of your CRVS business processes?</t>
  </si>
  <si>
    <t>E.3.2.</t>
  </si>
  <si>
    <t>What methodology do you use to review CRVS business processes in your country? Please provide more details and link(s) to relevant information/document(s).</t>
  </si>
  <si>
    <t>Our reviews are driven by the desire to provide effecient and effective products and services to our customers and to ensure we are fulfulling our legislative and regulatory requirements.</t>
  </si>
  <si>
    <t>E.3.3.</t>
  </si>
  <si>
    <t>Have findings from the CRVS business processes reviews been used to inform improvement to CRVS systems? If yes, please provide a brief summary and link(s) to relevant document(s).</t>
  </si>
  <si>
    <t>The last reform was in 2021. This included changes to the way we organise our teams to ensure that our resources are spread more effectively accross all our sites (Auckland, Wellington and Christchurch) in order to respond better to peaks and troughs across our business.</t>
  </si>
  <si>
    <t>Additional activity(ies) to reinforce the infrastructure and resources for your CRVS system you wish to report:</t>
  </si>
  <si>
    <t>F. Operational procedures, practices and innovations</t>
  </si>
  <si>
    <t>F.1.</t>
  </si>
  <si>
    <t>Have standard operating procedures for registration of births and deaths been established and disseminated to civil registrars? If yes, please provide more details and link(s) to relevant information/document(s).</t>
  </si>
  <si>
    <t>NZ CRVS has well established policies, guidance and procedures for civil registrars to access and refer to. These are held in an internal knowledgebase and are reviewed on a regular basis.</t>
  </si>
  <si>
    <t>F.2.</t>
  </si>
  <si>
    <t>Since 2015, have you reviewed and/or adapted registration forms? If yes, please explain in the comments.</t>
  </si>
  <si>
    <t>Many changes have been made to our registration forms since 2015. These have been in response to legislative changes as well as to provide clarity and better usability for customers while ensuring that prescribed information is retained as set out in our Regulations: https://www.legislation.govt.nz/regulation/public/1995/0183/latest/whole.html
The birth registration form has gone through many changes.The biggest change was introducing an online birth registration form (now known as SmartStart) which is the channel of choice for the majority of parents notifying births. Other birth registration form updates include adding new sections for notifying other government agencies (Inland Revenue and Work and Income) to make it easier for parents to access financial support.
Like births, the death registration form has been modernised and updated to include additional guidenotes to assist individuals complete sections if new legislation applies to them, such as the End of Life Choice Act 2019.</t>
  </si>
  <si>
    <t>F.3.</t>
  </si>
  <si>
    <t>Have you employed mobile registration to increase access to registration services? If yes, please provide more details and link(s) to relevant information/document(s).</t>
  </si>
  <si>
    <t xml:space="preserve">Our services are largely online accesible so there isn't a need for a 'moblie registration service' as such. </t>
  </si>
  <si>
    <t>F.4.</t>
  </si>
  <si>
    <t>Do you have an online platform or mobile phone application for registration of vital events? Please provide more details and link(s) to relevant information/document(s).</t>
  </si>
  <si>
    <t xml:space="preserve">SmartStart is our online birth registration channel which is accessible from desktop or mobile devices: https://smartstart.services.govt.nz/register-my-baby
Death registrations are generally completed through a funeral director who uses an online portal linked to our internal systems.  </t>
  </si>
  <si>
    <t>F.5.</t>
  </si>
  <si>
    <t>Do you have a data protection plan covering the collection, handling, sharing and storing of personal data for your database?</t>
  </si>
  <si>
    <t>For both birth and death data, we receive the data from trusted sources (Midwives or Funeral Directors) in which there are multiple data checks (both system and human checks) completed to confirm the data’s legitimacy. Once received, we have a DR server that stores the data, all sharing of data is subject to written agreements which covers:
-           what information can be shared (including under which Legislation)
-           how it will be shared (mechanism and encryption)
-           who can access
-           purpose for which the data can be used
-           storage
-           security and audit
The Office of the Privacy Commissioner is consulted before these agreements are finalised and sharing commences. Examples can be found in the publicly released information sharing agreements: https://www.dia.govt.nz/privacy-information-sharing</t>
  </si>
  <si>
    <t>F.6.</t>
  </si>
  <si>
    <t>Do you store civil registration data at multiple or offsite locations?</t>
  </si>
  <si>
    <t>Yes, we store data in servers in both Wellington and Auckland as well as physical data stored at an offsite location.</t>
  </si>
  <si>
    <t>F.7.</t>
  </si>
  <si>
    <t>Do you have a cybersecurity plan to protect personal data from breaches and cyberattacks?</t>
  </si>
  <si>
    <t>All our Windows servers are patched on a monthly basis as standard and Linux servers 3 monthly. If any vulnerabilities are assessed as critical in nature, patching happens out of band.</t>
  </si>
  <si>
    <t>F.8.</t>
  </si>
  <si>
    <t>Do you have a business continuity plan for civil registration services? Please provide more details and link(s) to relevant information/document(s).</t>
  </si>
  <si>
    <t>We have a disaster recovery site based in Auckland who are able to fulfill all civil registration processing requirements in the event that our main office in Wellington is out of action. While we do have online channels for birth and death registration, paper forms are still available.</t>
  </si>
  <si>
    <t>F.9.</t>
  </si>
  <si>
    <t>Have you conducted studies to identify potential CRVS gender gaps and their causes?</t>
  </si>
  <si>
    <t>NZ CRVS is well established so this is not required.</t>
  </si>
  <si>
    <t>F.10.</t>
  </si>
  <si>
    <t>Have any other measures been implemented to address gender gaps in CRVS in your country? If yes, please briefly summarize the measure(s) and provide a link to relevant documents if any.</t>
  </si>
  <si>
    <t>F.11.</t>
  </si>
  <si>
    <t>Have you implemented other special measures to register unregistered populations (such as hard-to-reach populations and people in vulnerable situations)? If yes, please give more details about these measures in the comments.</t>
  </si>
  <si>
    <t>Additional activity(ies) to strengthen operational procedures, practices and innovations you wish to report:</t>
  </si>
  <si>
    <t xml:space="preserve">Death Documents is an online service which enables users who have obtained authority to securely complete and/or view Medical Certificate of Cause of Death (MCCD) and Cremation forms, a Coroner Report or Assisted Dying Death Report required by the Burial and Cremation Act 1964 and Cremation Regulations 1973, Coroners Act 2006, and End of Life Choice Act 2019.  The service is a collaboration between Health New Zealand - Te Whatu Ora (HNZ) (Ministry of Health (MOH) prior to 1 July 2022) and the Department of Internal Affairs (DIA) which began in 2017.
In August 2024, the Medical Certificate of Causes of Fetal and Neonatal Death (known as HP4721) was added to the Death Documents service. Medical and nurse practitioners can now certify deaths online for babies under 28 days of age who have died. Medical practitioners and midwives can complete certificates for stillborn babies. Previously these certificates could only be completed on paper. All MCCD’s can now be completed through the Death Documents service. 
The addition of the HP4721 form to the online service allows these deaths to be certified more promptly, removing an additional wait period for grieving families. Funeral services and crematoriums can also search for HP4721 and cremation forms online, streamlining their processes and allowing them to accurately plan funeral arrangements with families. Further updates to the Death Documents service will soon include changes to the assisted dying functionality and a Preliminary Notice of Death notification that comes into law in December 2024.
</t>
  </si>
  <si>
    <t>G. Production, dissemination and use of vital statistics</t>
  </si>
  <si>
    <t>G.1.</t>
  </si>
  <si>
    <t>Have government staff in your country received training on the production, analysis, and dissemination of vital statistics? If yes, please give more information about this training in the comments.</t>
  </si>
  <si>
    <t>Stats NZ has on the job training and instructions on some of the regular processes for producing and disseminating vital statistics</t>
  </si>
  <si>
    <t>G.2.</t>
  </si>
  <si>
    <t>Have you promoted the use of vital statistics to inform and improve policies and programmes? If yes, please add more information in the comments.</t>
  </si>
  <si>
    <t>While not perhaps promoted as such, it's known that vitals statistics flow into population estimates and projections</t>
  </si>
  <si>
    <t>Additional activity(ies) to improve the production, dissemination and use of vital statistics you wish to report:</t>
  </si>
  <si>
    <t>Regular reviews are conducted annually. 2024</t>
  </si>
  <si>
    <t>2024</t>
  </si>
  <si>
    <t>Classified data is incomplete for years 2020-2023. We are currently unable to receive data for 2019 midterm review data, this is likely the same reason that data for 2020 – 2021 is also unavailable, as these years are still provisional. For 2022-2023 the data is still a work in progress.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</si>
</sst>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_(* #,##0_);_(* \(#,##0\);_(* &quot;-&quot;??_);_(@_)"/>
    <numFmt numFmtId="166" formatCode="0.0"/>
  </numFmts>
  <fonts count="69">
    <font>
      <sz val="11"/>
      <color theme="1"/>
      <name val="Calibri"/>
      <family val="2"/>
      <scheme val="minor"/>
    </font>
    <font>
      <sz val="11"/>
      <color theme="1" tint="0.249977111117893"/>
      <name val="Calibri"/>
      <family val="2"/>
      <scheme val="minor"/>
    </font>
    <font>
      <sz val="15"/>
      <color rgb="FF305496"/>
      <name val="Calibri"/>
      <family val="2"/>
      <scheme val="minor"/>
    </font>
    <font>
      <b/>
      <sz val="15"/>
      <color rgb="FF203764"/>
      <name val="Calibri"/>
      <family val="2"/>
      <scheme val="minor"/>
    </font>
    <font>
      <b/>
      <sz val="15"/>
      <color theme="4" tint="-0.499984740745262"/>
      <name val="Calibri"/>
      <family val="2"/>
      <scheme val="minor"/>
    </font>
    <font>
      <b/>
      <u/>
      <sz val="12"/>
      <color rgb="FF0000FF"/>
      <name val="Arial"/>
      <family val="2"/>
    </font>
    <font>
      <b/>
      <sz val="12"/>
      <color theme="1"/>
      <name val="Calibri"/>
      <family val="2"/>
      <scheme val="minor"/>
    </font>
    <font>
      <sz val="11"/>
      <color theme="1"/>
      <name val="Calibri"/>
      <family val="2"/>
      <scheme val="minor"/>
    </font>
    <font>
      <u/>
      <sz val="11"/>
      <color theme="10"/>
      <name val="Calibri"/>
      <family val="2"/>
      <scheme val="minor"/>
    </font>
    <font>
      <b/>
      <sz val="12"/>
      <color theme="1" tint="0.249977111117893"/>
      <name val="Calibri"/>
      <family val="2"/>
      <scheme val="minor"/>
    </font>
    <font>
      <sz val="12"/>
      <color theme="1"/>
      <name val="Calibri"/>
      <family val="2"/>
      <scheme val="minor"/>
    </font>
    <font>
      <sz val="15"/>
      <color rgb="FF1F4D78"/>
      <name val="Calibri"/>
      <family val="2"/>
      <scheme val="minor"/>
    </font>
    <font>
      <sz val="11"/>
      <color theme="1"/>
      <name val="Calibri "/>
    </font>
    <font>
      <b/>
      <sz val="15"/>
      <color theme="1"/>
      <name val="Calibri"/>
      <family val="2"/>
      <scheme val="minor"/>
    </font>
    <font>
      <sz val="11"/>
      <color theme="1"/>
      <name val="Calibri"/>
      <family val="2"/>
    </font>
    <font>
      <b/>
      <sz val="16"/>
      <color theme="1"/>
      <name val="Calibri"/>
      <family val="2"/>
      <scheme val="minor"/>
    </font>
    <font>
      <b/>
      <sz val="12"/>
      <color rgb="FF1F4D78"/>
      <name val="Calibri"/>
      <family val="2"/>
      <scheme val="minor"/>
    </font>
    <font>
      <sz val="15"/>
      <color theme="4" tint="-0.249977111117893"/>
      <name val="Calibri"/>
      <family val="2"/>
      <scheme val="minor"/>
    </font>
    <font>
      <b/>
      <sz val="12"/>
      <color rgb="FF1F4D78"/>
      <name val="Calibri Light"/>
      <family val="2"/>
    </font>
    <font>
      <b/>
      <sz val="12"/>
      <color theme="1" tint="0.249977111117893"/>
      <name val="Calibri Light"/>
      <family val="2"/>
    </font>
    <font>
      <b/>
      <sz val="14"/>
      <color theme="4" tint="-0.499984740745262"/>
      <name val="Calibri"/>
      <family val="2"/>
      <scheme val="minor"/>
    </font>
    <font>
      <sz val="14"/>
      <color theme="4" tint="-0.249977111117893"/>
      <name val="Calibri"/>
      <family val="2"/>
      <scheme val="minor"/>
    </font>
    <font>
      <sz val="14"/>
      <color theme="1"/>
      <name val="Calibri"/>
      <family val="2"/>
      <scheme val="minor"/>
    </font>
    <font>
      <b/>
      <sz val="11"/>
      <color rgb="FF1F4D78"/>
      <name val="Calibri"/>
      <family val="2"/>
      <scheme val="minor"/>
    </font>
    <font>
      <b/>
      <sz val="12"/>
      <color theme="1" tint="0.34998626667073579"/>
      <name val="Calibri"/>
      <family val="2"/>
      <scheme val="minor"/>
    </font>
    <font>
      <i/>
      <sz val="11"/>
      <color theme="1" tint="0.249977111117893"/>
      <name val="Calibri"/>
      <family val="2"/>
      <scheme val="minor"/>
    </font>
    <font>
      <sz val="11"/>
      <color theme="1" tint="0.14999847407452621"/>
      <name val="Calibri"/>
      <family val="2"/>
      <scheme val="minor"/>
    </font>
    <font>
      <i/>
      <sz val="11"/>
      <color theme="1" tint="0.14999847407452621"/>
      <name val="Calibri"/>
      <family val="2"/>
      <scheme val="minor"/>
    </font>
    <font>
      <i/>
      <sz val="15"/>
      <color theme="1"/>
      <name val="Calibri"/>
      <family val="2"/>
      <scheme val="minor"/>
    </font>
    <font>
      <b/>
      <i/>
      <sz val="15"/>
      <color theme="1"/>
      <name val="Calibri"/>
      <family val="2"/>
      <scheme val="minor"/>
    </font>
    <font>
      <i/>
      <sz val="11"/>
      <color theme="1"/>
      <name val="Calibri"/>
      <family val="2"/>
      <scheme val="minor"/>
    </font>
    <font>
      <sz val="11"/>
      <color theme="0"/>
      <name val="Calibri"/>
      <family val="2"/>
      <scheme val="minor"/>
    </font>
    <font>
      <b/>
      <sz val="11"/>
      <color theme="1"/>
      <name val="Calibri"/>
      <family val="2"/>
      <scheme val="minor"/>
    </font>
    <font>
      <i/>
      <sz val="12"/>
      <color theme="1"/>
      <name val="Calibri"/>
      <family val="2"/>
      <scheme val="minor"/>
    </font>
    <font>
      <b/>
      <i/>
      <sz val="12"/>
      <color theme="1"/>
      <name val="Calibri"/>
      <family val="2"/>
      <scheme val="minor"/>
    </font>
    <font>
      <sz val="12"/>
      <color theme="8" tint="-0.249977111117893"/>
      <name val="Calibri"/>
      <family val="2"/>
      <scheme val="minor"/>
    </font>
    <font>
      <b/>
      <sz val="12"/>
      <color theme="8" tint="-0.499984740745262"/>
      <name val="Calibri"/>
      <family val="2"/>
      <scheme val="minor"/>
    </font>
    <font>
      <sz val="11"/>
      <color theme="0" tint="-4.9989318521683403E-2"/>
      <name val="Calibri"/>
      <family val="2"/>
      <scheme val="minor"/>
    </font>
    <font>
      <b/>
      <sz val="10"/>
      <color theme="1"/>
      <name val="Calibri"/>
      <family val="2"/>
      <scheme val="minor"/>
    </font>
    <font>
      <b/>
      <sz val="12"/>
      <color rgb="FFFF0000"/>
      <name val="Calibri"/>
      <family val="2"/>
      <scheme val="minor"/>
    </font>
    <font>
      <b/>
      <sz val="12"/>
      <color theme="0"/>
      <name val="Calibri"/>
      <family val="2"/>
      <scheme val="minor"/>
    </font>
    <font>
      <b/>
      <sz val="12"/>
      <color theme="4" tint="-0.249977111117893"/>
      <name val="Calibri"/>
      <family val="2"/>
      <scheme val="minor"/>
    </font>
    <font>
      <b/>
      <sz val="14"/>
      <color theme="1"/>
      <name val="Calibri"/>
      <family val="2"/>
      <scheme val="minor"/>
    </font>
    <font>
      <sz val="12"/>
      <color theme="0"/>
      <name val="Calibri"/>
      <family val="2"/>
      <scheme val="minor"/>
    </font>
    <font>
      <b/>
      <i/>
      <u/>
      <sz val="12"/>
      <color theme="1"/>
      <name val="Calibri"/>
      <family val="2"/>
      <scheme val="minor"/>
    </font>
    <font>
      <sz val="12"/>
      <color rgb="FFFF0000"/>
      <name val="Calibri"/>
      <family val="2"/>
      <scheme val="minor"/>
    </font>
    <font>
      <b/>
      <i/>
      <sz val="12"/>
      <color rgb="FFFF0000"/>
      <name val="Calibri"/>
      <family val="2"/>
      <scheme val="minor"/>
    </font>
    <font>
      <i/>
      <sz val="14"/>
      <color theme="1"/>
      <name val="Calibri"/>
      <family val="2"/>
      <scheme val="minor"/>
    </font>
    <font>
      <u/>
      <sz val="11"/>
      <color theme="1" tint="0.249977111117893"/>
      <name val="Calibri"/>
      <family val="2"/>
      <scheme val="minor"/>
    </font>
    <font>
      <i/>
      <sz val="12"/>
      <name val="Calibri"/>
      <family val="2"/>
      <scheme val="minor"/>
    </font>
    <font>
      <b/>
      <i/>
      <sz val="12"/>
      <name val="Calibri"/>
      <family val="2"/>
      <scheme val="minor"/>
    </font>
    <font>
      <b/>
      <i/>
      <sz val="11"/>
      <color theme="1"/>
      <name val="Calibri"/>
      <family val="2"/>
      <scheme val="minor"/>
    </font>
    <font>
      <b/>
      <sz val="11"/>
      <color theme="1" tint="0.249977111117893"/>
      <name val="Calibri"/>
      <family val="2"/>
      <scheme val="minor"/>
    </font>
    <font>
      <b/>
      <u/>
      <sz val="11"/>
      <color theme="1" tint="0.249977111117893"/>
      <name val="Calibri"/>
      <family val="2"/>
      <scheme val="minor"/>
    </font>
    <font>
      <sz val="11"/>
      <name val="Calibri"/>
      <family val="2"/>
      <scheme val="minor"/>
    </font>
    <font>
      <b/>
      <sz val="11"/>
      <color rgb="FFC00000"/>
      <name val="Calibri"/>
      <family val="2"/>
      <scheme val="minor"/>
    </font>
    <font>
      <u/>
      <sz val="11"/>
      <color theme="1"/>
      <name val="Calibri"/>
      <family val="2"/>
      <scheme val="minor"/>
    </font>
    <font>
      <i/>
      <sz val="11"/>
      <color theme="1"/>
      <name val="Calibri"/>
      <family val="2"/>
    </font>
    <font>
      <b/>
      <sz val="11"/>
      <color theme="1"/>
      <name val="Calibri"/>
      <family val="2"/>
    </font>
    <font>
      <b/>
      <sz val="10"/>
      <name val="Calibri"/>
      <family val="2"/>
      <scheme val="minor"/>
    </font>
    <font>
      <b/>
      <u/>
      <sz val="12"/>
      <color rgb="FFC00000"/>
      <name val="Calibri"/>
      <family val="2"/>
      <scheme val="minor"/>
    </font>
    <font>
      <b/>
      <sz val="12"/>
      <name val="Calibri"/>
      <family val="2"/>
      <scheme val="minor"/>
    </font>
    <font>
      <sz val="10"/>
      <name val="Calibri"/>
      <family val="2"/>
      <scheme val="minor"/>
    </font>
    <font>
      <b/>
      <u/>
      <sz val="12"/>
      <color rgb="FFFF0000"/>
      <name val="Calibri"/>
      <family val="2"/>
      <scheme val="minor"/>
    </font>
    <font>
      <i/>
      <sz val="11"/>
      <name val="Calibri"/>
      <family val="2"/>
      <scheme val="minor"/>
    </font>
    <font>
      <b/>
      <u/>
      <sz val="11"/>
      <color rgb="FFFF0000"/>
      <name val="Calibri"/>
      <family val="2"/>
      <scheme val="minor"/>
    </font>
    <font>
      <b/>
      <sz val="11"/>
      <name val="Calibri"/>
      <family val="2"/>
      <scheme val="minor"/>
    </font>
    <font>
      <sz val="12"/>
      <name val="Calibri"/>
      <family val="2"/>
      <scheme val="minor"/>
    </font>
    <font>
      <sz val="11"/>
      <name val="Calibri"/>
      <family val="2"/>
    </font>
  </fonts>
  <fills count="13">
    <fill>
      <patternFill patternType="none"/>
    </fill>
    <fill>
      <patternFill patternType="gray125"/>
    </fill>
    <fill>
      <patternFill patternType="solid">
        <fgColor rgb="FF9BC2E6"/>
        <bgColor indexed="64"/>
      </patternFill>
    </fill>
    <fill>
      <patternFill patternType="solid">
        <fgColor theme="8" tint="0.39997558519241921"/>
        <bgColor indexed="64"/>
      </patternFill>
    </fill>
    <fill>
      <patternFill patternType="solid">
        <fgColor rgb="FFFDB833"/>
        <bgColor indexed="64"/>
      </patternFill>
    </fill>
    <fill>
      <patternFill patternType="solid">
        <fgColor theme="8" tint="0.79998168889431442"/>
        <bgColor indexed="64"/>
      </patternFill>
    </fill>
    <fill>
      <patternFill patternType="solid">
        <fgColor theme="0"/>
        <bgColor indexed="64"/>
      </patternFill>
    </fill>
    <fill>
      <patternFill patternType="solid">
        <fgColor theme="6" tint="0.59999389629810485"/>
        <bgColor indexed="64"/>
      </patternFill>
    </fill>
    <fill>
      <patternFill patternType="solid">
        <fgColor theme="7" tint="0.79998168889431442"/>
        <bgColor indexed="64"/>
      </patternFill>
    </fill>
    <fill>
      <patternFill patternType="solid">
        <fgColor theme="2"/>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bgColor indexed="64"/>
      </patternFill>
    </fill>
  </fills>
  <borders count="54">
    <border>
      <left/>
      <right/>
      <top/>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theme="2" tint="-0.24994659260841701"/>
      </left>
      <right/>
      <top style="thin">
        <color theme="2" tint="-0.24994659260841701"/>
      </top>
      <bottom style="thin">
        <color theme="2" tint="-0.24994659260841701"/>
      </bottom>
      <diagonal/>
    </border>
    <border>
      <left/>
      <right/>
      <top style="thin">
        <color theme="2" tint="-0.24994659260841701"/>
      </top>
      <bottom style="thin">
        <color theme="2" tint="-0.24994659260841701"/>
      </bottom>
      <diagonal/>
    </border>
    <border>
      <left/>
      <right style="thin">
        <color theme="2" tint="-0.24994659260841701"/>
      </right>
      <top style="thin">
        <color theme="2" tint="-0.24994659260841701"/>
      </top>
      <bottom style="thin">
        <color theme="2" tint="-0.24994659260841701"/>
      </bottom>
      <diagonal/>
    </border>
    <border>
      <left style="thin">
        <color theme="2" tint="-0.24994659260841701"/>
      </left>
      <right/>
      <top style="thin">
        <color theme="2" tint="-0.24994659260841701"/>
      </top>
      <bottom/>
      <diagonal/>
    </border>
    <border>
      <left style="thin">
        <color theme="2" tint="-0.24994659260841701"/>
      </left>
      <right/>
      <top/>
      <bottom/>
      <diagonal/>
    </border>
    <border>
      <left/>
      <right style="thin">
        <color theme="2" tint="-0.24994659260841701"/>
      </right>
      <top/>
      <bottom/>
      <diagonal/>
    </border>
    <border>
      <left style="thin">
        <color theme="2" tint="-0.24994659260841701"/>
      </left>
      <right/>
      <top/>
      <bottom style="thin">
        <color theme="2" tint="-0.24994659260841701"/>
      </bottom>
      <diagonal/>
    </border>
    <border>
      <left/>
      <right/>
      <top/>
      <bottom style="thin">
        <color theme="2" tint="-0.24994659260841701"/>
      </bottom>
      <diagonal/>
    </border>
    <border>
      <left/>
      <right style="thin">
        <color theme="2" tint="-0.24994659260841701"/>
      </right>
      <top/>
      <bottom style="thin">
        <color theme="2" tint="-0.24994659260841701"/>
      </bottom>
      <diagonal/>
    </border>
    <border>
      <left style="thin">
        <color theme="2" tint="-0.24994659260841701"/>
      </left>
      <right style="thin">
        <color theme="2" tint="-0.24994659260841701"/>
      </right>
      <top style="thin">
        <color theme="2" tint="-0.24994659260841701"/>
      </top>
      <bottom style="thin">
        <color theme="2" tint="-0.24994659260841701"/>
      </bottom>
      <diagonal/>
    </border>
    <border>
      <left style="thin">
        <color theme="2" tint="-0.24994659260841701"/>
      </left>
      <right style="thin">
        <color theme="2" tint="-0.24994659260841701"/>
      </right>
      <top style="thin">
        <color theme="2" tint="-0.24994659260841701"/>
      </top>
      <bottom/>
      <diagonal/>
    </border>
    <border>
      <left style="dashed">
        <color auto="1"/>
      </left>
      <right style="thin">
        <color auto="1"/>
      </right>
      <top style="thin">
        <color auto="1"/>
      </top>
      <bottom style="thin">
        <color auto="1"/>
      </bottom>
      <diagonal/>
    </border>
    <border>
      <left/>
      <right/>
      <top style="thin">
        <color indexed="64"/>
      </top>
      <bottom style="thin">
        <color indexed="64"/>
      </bottom>
      <diagonal/>
    </border>
    <border>
      <left style="thin">
        <color auto="1"/>
      </left>
      <right style="dashed">
        <color auto="1"/>
      </right>
      <top style="thin">
        <color auto="1"/>
      </top>
      <bottom style="thin">
        <color auto="1"/>
      </bottom>
      <diagonal/>
    </border>
    <border>
      <left style="dashed">
        <color auto="1"/>
      </left>
      <right/>
      <top style="thin">
        <color auto="1"/>
      </top>
      <bottom style="thin">
        <color auto="1"/>
      </bottom>
      <diagonal/>
    </border>
    <border>
      <left style="dashed">
        <color auto="1"/>
      </left>
      <right style="dashed">
        <color auto="1"/>
      </right>
      <top style="thin">
        <color auto="1"/>
      </top>
      <bottom style="thin">
        <color auto="1"/>
      </bottom>
      <diagonal/>
    </border>
    <border>
      <left/>
      <right style="dashed">
        <color auto="1"/>
      </right>
      <top style="thin">
        <color auto="1"/>
      </top>
      <bottom style="thin">
        <color auto="1"/>
      </bottom>
      <diagonal/>
    </border>
    <border>
      <left style="dashed">
        <color auto="1"/>
      </left>
      <right style="thin">
        <color auto="1"/>
      </right>
      <top style="thin">
        <color auto="1"/>
      </top>
      <bottom style="thick">
        <color theme="3"/>
      </bottom>
      <diagonal/>
    </border>
    <border>
      <left style="dashed">
        <color indexed="64"/>
      </left>
      <right style="thin">
        <color theme="1"/>
      </right>
      <top style="thin">
        <color indexed="64"/>
      </top>
      <bottom style="thin">
        <color auto="1"/>
      </bottom>
      <diagonal/>
    </border>
    <border>
      <left style="dashed">
        <color indexed="64"/>
      </left>
      <right style="thin">
        <color theme="1"/>
      </right>
      <top style="thin">
        <color indexed="64"/>
      </top>
      <bottom/>
      <diagonal/>
    </border>
    <border>
      <left style="thick">
        <color theme="3"/>
      </left>
      <right style="thick">
        <color theme="3"/>
      </right>
      <top style="thin">
        <color auto="1"/>
      </top>
      <bottom/>
      <diagonal/>
    </border>
    <border>
      <left/>
      <right style="thin">
        <color indexed="64"/>
      </right>
      <top style="thin">
        <color indexed="64"/>
      </top>
      <bottom/>
      <diagonal/>
    </border>
    <border>
      <left style="thin">
        <color indexed="64"/>
      </left>
      <right style="thin">
        <color theme="1"/>
      </right>
      <top style="thin">
        <color indexed="64"/>
      </top>
      <bottom/>
      <diagonal/>
    </border>
    <border>
      <left/>
      <right style="thin">
        <color theme="1"/>
      </right>
      <top style="thin">
        <color indexed="64"/>
      </top>
      <bottom/>
      <diagonal/>
    </border>
    <border>
      <left style="thin">
        <color indexed="64"/>
      </left>
      <right style="thin">
        <color theme="1"/>
      </right>
      <top/>
      <bottom style="thin">
        <color auto="1"/>
      </bottom>
      <diagonal/>
    </border>
    <border>
      <left/>
      <right style="thin">
        <color theme="1"/>
      </right>
      <top/>
      <bottom style="thin">
        <color auto="1"/>
      </bottom>
      <diagonal/>
    </border>
    <border>
      <left style="thin">
        <color auto="1"/>
      </left>
      <right style="thin">
        <color auto="1"/>
      </right>
      <top style="thin">
        <color auto="1"/>
      </top>
      <bottom/>
      <diagonal/>
    </border>
    <border>
      <left style="thin">
        <color auto="1"/>
      </left>
      <right style="dashed">
        <color auto="1"/>
      </right>
      <top style="thin">
        <color auto="1"/>
      </top>
      <bottom/>
      <diagonal/>
    </border>
    <border>
      <left style="dashed">
        <color auto="1"/>
      </left>
      <right style="dashed">
        <color auto="1"/>
      </right>
      <top style="thin">
        <color auto="1"/>
      </top>
      <bottom/>
      <diagonal/>
    </border>
    <border>
      <left style="dashed">
        <color auto="1"/>
      </left>
      <right/>
      <top style="thin">
        <color auto="1"/>
      </top>
      <bottom/>
      <diagonal/>
    </border>
    <border>
      <left style="thick">
        <color theme="3"/>
      </left>
      <right style="thick">
        <color theme="3"/>
      </right>
      <top style="thick">
        <color theme="3"/>
      </top>
      <bottom style="thin">
        <color auto="1"/>
      </bottom>
      <diagonal/>
    </border>
    <border>
      <left style="dashed">
        <color indexed="64"/>
      </left>
      <right style="thin">
        <color indexed="64"/>
      </right>
      <top style="thin">
        <color indexed="64"/>
      </top>
      <bottom/>
      <diagonal/>
    </border>
    <border>
      <left style="thick">
        <color theme="3"/>
      </left>
      <right/>
      <top style="thin">
        <color indexed="64"/>
      </top>
      <bottom style="thin">
        <color indexed="64"/>
      </bottom>
      <diagonal/>
    </border>
    <border>
      <left/>
      <right style="thin">
        <color indexed="64"/>
      </right>
      <top/>
      <bottom style="thin">
        <color indexed="64"/>
      </bottom>
      <diagonal/>
    </border>
    <border>
      <left/>
      <right/>
      <top/>
      <bottom style="thin">
        <color auto="1"/>
      </bottom>
      <diagonal/>
    </border>
    <border>
      <left/>
      <right/>
      <top style="thin">
        <color indexed="64"/>
      </top>
      <bottom/>
      <diagonal/>
    </border>
    <border>
      <left/>
      <right/>
      <top style="thick">
        <color theme="3"/>
      </top>
      <bottom/>
      <diagonal/>
    </border>
    <border>
      <left style="thick">
        <color theme="3"/>
      </left>
      <right style="thick">
        <color theme="3"/>
      </right>
      <top style="thin">
        <color auto="1"/>
      </top>
      <bottom style="thin">
        <color auto="1"/>
      </bottom>
      <diagonal/>
    </border>
    <border>
      <left style="thin">
        <color auto="1"/>
      </left>
      <right style="thin">
        <color auto="1"/>
      </right>
      <top/>
      <bottom style="thin">
        <color auto="1"/>
      </bottom>
      <diagonal/>
    </border>
    <border>
      <left style="thick">
        <color theme="3"/>
      </left>
      <right style="thick">
        <color theme="3"/>
      </right>
      <top style="thin">
        <color auto="1"/>
      </top>
      <bottom style="thick">
        <color theme="3"/>
      </bottom>
      <diagonal/>
    </border>
    <border>
      <left style="thin">
        <color indexed="64"/>
      </left>
      <right/>
      <top style="thin">
        <color indexed="64"/>
      </top>
      <bottom/>
      <diagonal/>
    </border>
    <border>
      <left style="thin">
        <color auto="1"/>
      </left>
      <right/>
      <top/>
      <bottom style="thin">
        <color auto="1"/>
      </bottom>
      <diagonal/>
    </border>
    <border>
      <left style="thick">
        <color theme="3"/>
      </left>
      <right style="thick">
        <color theme="3"/>
      </right>
      <top/>
      <bottom style="thin">
        <color auto="1"/>
      </bottom>
      <diagonal/>
    </border>
    <border>
      <left style="thin">
        <color indexed="64"/>
      </left>
      <right/>
      <top/>
      <bottom/>
      <diagonal/>
    </border>
    <border>
      <left style="thin">
        <color theme="1"/>
      </left>
      <right style="thin">
        <color theme="1"/>
      </right>
      <top style="thin">
        <color theme="1"/>
      </top>
      <bottom/>
      <diagonal/>
    </border>
    <border>
      <left style="thin">
        <color theme="1"/>
      </left>
      <right style="thin">
        <color theme="1"/>
      </right>
      <top/>
      <bottom style="thin">
        <color auto="1"/>
      </bottom>
      <diagonal/>
    </border>
    <border>
      <left style="thin">
        <color theme="1"/>
      </left>
      <right style="thin">
        <color theme="1"/>
      </right>
      <top style="thin">
        <color auto="1"/>
      </top>
      <bottom style="thin">
        <color auto="1"/>
      </bottom>
      <diagonal/>
    </border>
    <border>
      <left style="thin">
        <color theme="1"/>
      </left>
      <right style="thin">
        <color theme="1"/>
      </right>
      <top style="thin">
        <color auto="1"/>
      </top>
      <bottom style="thick">
        <color theme="3"/>
      </bottom>
      <diagonal/>
    </border>
    <border>
      <left/>
      <right style="thin">
        <color auto="1"/>
      </right>
      <top style="thin">
        <color theme="1"/>
      </top>
      <bottom/>
      <diagonal/>
    </border>
    <border>
      <left style="thin">
        <color theme="1"/>
      </left>
      <right style="thin">
        <color theme="1"/>
      </right>
      <top style="thin">
        <color auto="1"/>
      </top>
      <bottom/>
      <diagonal/>
    </border>
  </borders>
  <cellStyleXfs count="1">
    <xf numFmtId="0" fontId="0" fillId="0" borderId="0"/>
  </cellStyleXfs>
  <cellXfs count="477">
    <xf numFmtId="0" fontId="0" fillId="0" borderId="0" xfId="0"/>
    <xf numFmtId="0" fontId="1" fillId="0" borderId="1" xfId="0" applyFont="1" applyBorder="1" applyAlignment="1">
      <alignment horizontal="left" vertical="top" wrapText="1"/>
    </xf>
    <xf numFmtId="49" fontId="10" fillId="0" borderId="0" xfId="0" applyNumberFormat="1" applyFont="1" applyAlignment="1">
      <alignment horizontal="left" vertical="top"/>
    </xf>
    <xf numFmtId="0" fontId="11" fillId="0" borderId="0" xfId="0" applyFont="1"/>
    <xf numFmtId="49" fontId="6" fillId="3" borderId="1" xfId="0" applyNumberFormat="1" applyFont="1" applyFill="1" applyBorder="1" applyAlignment="1">
      <alignment horizontal="left" vertical="top"/>
    </xf>
    <xf numFmtId="49" fontId="12" fillId="0" borderId="1" xfId="0" applyNumberFormat="1" applyFont="1" applyBorder="1" applyAlignment="1">
      <alignment horizontal="left" vertical="top" wrapText="1"/>
    </xf>
    <xf numFmtId="0" fontId="13" fillId="0" borderId="0" xfId="0" applyFont="1" applyAlignment="1">
      <alignment horizontal="left" vertical="top" wrapText="1"/>
    </xf>
    <xf numFmtId="0" fontId="15" fillId="4" borderId="0" xfId="0" applyFont="1" applyFill="1" applyAlignment="1">
      <alignment vertical="top"/>
    </xf>
    <xf numFmtId="0" fontId="14" fillId="4" borderId="0" xfId="0" applyFont="1" applyFill="1" applyAlignment="1">
      <alignment vertical="top"/>
    </xf>
    <xf numFmtId="0" fontId="16" fillId="0" borderId="0" xfId="0" applyFont="1" applyAlignment="1">
      <alignment vertical="top"/>
    </xf>
    <xf numFmtId="0" fontId="17" fillId="0" borderId="0" xfId="0" applyFont="1" applyAlignment="1">
      <alignment vertical="top"/>
    </xf>
    <xf numFmtId="49" fontId="14" fillId="0" borderId="0" xfId="0" applyNumberFormat="1" applyFont="1" applyAlignment="1">
      <alignment vertical="top"/>
    </xf>
    <xf numFmtId="0" fontId="10" fillId="0" borderId="0" xfId="0" applyFont="1" applyAlignment="1">
      <alignment vertical="top"/>
    </xf>
    <xf numFmtId="0" fontId="16" fillId="0" borderId="0" xfId="0" applyFont="1" applyAlignment="1">
      <alignment vertical="top" wrapText="1"/>
    </xf>
    <xf numFmtId="0" fontId="18" fillId="0" borderId="0" xfId="0" applyFont="1" applyAlignment="1">
      <alignment wrapText="1"/>
    </xf>
    <xf numFmtId="0" fontId="19" fillId="0" borderId="0" xfId="0" applyFont="1" applyAlignment="1">
      <alignment wrapText="1"/>
    </xf>
    <xf numFmtId="0" fontId="20" fillId="0" borderId="0" xfId="0" applyFont="1" applyAlignment="1">
      <alignment horizontal="left" vertical="top" wrapText="1"/>
    </xf>
    <xf numFmtId="0" fontId="21" fillId="0" borderId="0" xfId="0" applyFont="1" applyAlignment="1">
      <alignment vertical="top"/>
    </xf>
    <xf numFmtId="0" fontId="22" fillId="0" borderId="0" xfId="0" applyFont="1" applyAlignment="1">
      <alignment vertical="top"/>
    </xf>
    <xf numFmtId="49" fontId="1" fillId="0" borderId="0" xfId="0" applyNumberFormat="1" applyFont="1" applyAlignment="1">
      <alignment horizontal="left" vertical="top" wrapText="1"/>
    </xf>
    <xf numFmtId="49" fontId="1" fillId="0" borderId="0" xfId="0" applyNumberFormat="1" applyFont="1" applyAlignment="1">
      <alignment horizontal="left" vertical="top"/>
    </xf>
    <xf numFmtId="0" fontId="19" fillId="0" borderId="0" xfId="0" applyFont="1"/>
    <xf numFmtId="0" fontId="23" fillId="0" borderId="0" xfId="0" applyFont="1" applyAlignment="1">
      <alignment horizontal="left" vertical="top" wrapText="1"/>
    </xf>
    <xf numFmtId="0" fontId="24" fillId="5" borderId="14" xfId="0" applyFont="1" applyFill="1" applyBorder="1" applyAlignment="1">
      <alignment horizontal="left" vertical="top" wrapText="1"/>
    </xf>
    <xf numFmtId="0" fontId="1" fillId="0" borderId="14" xfId="0" applyFont="1" applyBorder="1" applyAlignment="1">
      <alignment horizontal="left" vertical="top" wrapText="1"/>
    </xf>
    <xf numFmtId="0" fontId="25" fillId="0" borderId="14" xfId="0" applyFont="1" applyBorder="1" applyAlignment="1">
      <alignment horizontal="left" vertical="top" wrapText="1"/>
    </xf>
    <xf numFmtId="0" fontId="25" fillId="0" borderId="1" xfId="0" applyFont="1" applyBorder="1" applyAlignment="1">
      <alignment horizontal="left" vertical="top" wrapText="1"/>
    </xf>
    <xf numFmtId="0" fontId="24" fillId="5" borderId="1" xfId="0" applyFont="1" applyFill="1" applyBorder="1" applyAlignment="1">
      <alignment horizontal="left" vertical="top" wrapText="1"/>
    </xf>
    <xf numFmtId="0" fontId="26" fillId="0" borderId="13" xfId="0" applyFont="1" applyBorder="1" applyAlignment="1">
      <alignment horizontal="center" vertical="top" wrapText="1"/>
    </xf>
    <xf numFmtId="0" fontId="26" fillId="0" borderId="13" xfId="0" applyFont="1" applyBorder="1" applyAlignment="1">
      <alignment horizontal="left" vertical="top" wrapText="1"/>
    </xf>
    <xf numFmtId="0" fontId="27" fillId="0" borderId="13" xfId="0" applyFont="1" applyBorder="1" applyAlignment="1">
      <alignment horizontal="left" vertical="top" wrapText="1"/>
    </xf>
    <xf numFmtId="0" fontId="28" fillId="0" borderId="0" xfId="0" applyFont="1" applyAlignment="1">
      <alignment vertical="top"/>
    </xf>
    <xf numFmtId="0" fontId="29" fillId="0" borderId="0" xfId="0" applyFont="1" applyAlignment="1">
      <alignment horizontal="left" vertical="top" wrapText="1"/>
    </xf>
    <xf numFmtId="0" fontId="30" fillId="0" borderId="0" xfId="0" applyFont="1" applyAlignment="1">
      <alignment vertical="top"/>
    </xf>
    <xf numFmtId="0" fontId="30" fillId="0" borderId="0" xfId="0" applyFont="1" applyAlignment="1">
      <alignment horizontal="left" vertical="top"/>
    </xf>
    <xf numFmtId="0" fontId="6" fillId="3" borderId="13" xfId="0" applyFont="1" applyFill="1" applyBorder="1" applyAlignment="1">
      <alignment horizontal="center" vertical="top"/>
    </xf>
    <xf numFmtId="0" fontId="1" fillId="0" borderId="13" xfId="0" applyFont="1" applyBorder="1" applyAlignment="1">
      <alignment horizontal="center" vertical="top" wrapText="1"/>
    </xf>
    <xf numFmtId="0" fontId="1" fillId="0" borderId="13" xfId="0" applyFont="1" applyBorder="1" applyAlignment="1">
      <alignment horizontal="left" vertical="top" wrapText="1"/>
    </xf>
    <xf numFmtId="0" fontId="25" fillId="0" borderId="13" xfId="0" applyFont="1" applyBorder="1" applyAlignment="1">
      <alignment horizontal="left" vertical="top" wrapText="1"/>
    </xf>
    <xf numFmtId="0" fontId="24" fillId="5" borderId="13" xfId="0" applyFont="1" applyFill="1" applyBorder="1" applyAlignment="1">
      <alignment horizontal="left" vertical="top" wrapText="1"/>
    </xf>
    <xf numFmtId="0" fontId="30" fillId="4" borderId="0" xfId="0" applyFont="1" applyFill="1" applyAlignment="1">
      <alignment vertical="top"/>
    </xf>
    <xf numFmtId="0" fontId="6" fillId="6" borderId="15" xfId="0" applyFont="1" applyFill="1" applyBorder="1" applyAlignment="1">
      <alignment horizontal="center" vertical="center"/>
    </xf>
    <xf numFmtId="49" fontId="6" fillId="5" borderId="16" xfId="0" applyNumberFormat="1" applyFont="1" applyFill="1" applyBorder="1" applyAlignment="1">
      <alignment horizontal="left" vertical="center" wrapText="1"/>
    </xf>
    <xf numFmtId="164" fontId="14" fillId="7" borderId="17" xfId="0" applyNumberFormat="1" applyFont="1" applyFill="1" applyBorder="1" applyAlignment="1">
      <alignment horizontal="right" vertical="center" wrapText="1"/>
    </xf>
    <xf numFmtId="164" fontId="14" fillId="7" borderId="18" xfId="0" applyNumberFormat="1" applyFont="1" applyFill="1" applyBorder="1" applyAlignment="1">
      <alignment horizontal="right" vertical="center" wrapText="1"/>
    </xf>
    <xf numFmtId="164" fontId="14" fillId="7" borderId="19" xfId="0" applyNumberFormat="1" applyFont="1" applyFill="1" applyBorder="1" applyAlignment="1">
      <alignment horizontal="right" vertical="center" wrapText="1"/>
    </xf>
    <xf numFmtId="164" fontId="14" fillId="7" borderId="20" xfId="0" applyNumberFormat="1" applyFont="1" applyFill="1" applyBorder="1" applyAlignment="1">
      <alignment horizontal="right" vertical="center" wrapText="1"/>
    </xf>
    <xf numFmtId="164" fontId="14" fillId="7" borderId="15" xfId="0" applyNumberFormat="1" applyFont="1" applyFill="1" applyBorder="1" applyAlignment="1">
      <alignment horizontal="right" vertical="center" wrapText="1"/>
    </xf>
    <xf numFmtId="165" fontId="14" fillId="7" borderId="17" xfId="0" applyNumberFormat="1" applyFont="1" applyFill="1" applyBorder="1" applyAlignment="1">
      <alignment horizontal="right" vertical="center" wrapText="1"/>
    </xf>
    <xf numFmtId="165" fontId="14" fillId="7" borderId="18" xfId="0" applyNumberFormat="1" applyFont="1" applyFill="1" applyBorder="1" applyAlignment="1">
      <alignment horizontal="right" vertical="center" wrapText="1"/>
    </xf>
    <xf numFmtId="165" fontId="14" fillId="7" borderId="19" xfId="0" applyNumberFormat="1" applyFont="1" applyFill="1" applyBorder="1" applyAlignment="1">
      <alignment horizontal="right" vertical="center" wrapText="1"/>
    </xf>
    <xf numFmtId="0" fontId="14" fillId="0" borderId="0" xfId="0" applyFont="1" applyAlignment="1">
      <alignment horizontal="left" vertical="top"/>
    </xf>
    <xf numFmtId="165" fontId="14" fillId="7" borderId="20" xfId="0" applyNumberFormat="1" applyFont="1" applyFill="1" applyBorder="1" applyAlignment="1">
      <alignment horizontal="right" vertical="center" wrapText="1"/>
    </xf>
    <xf numFmtId="165" fontId="14" fillId="7" borderId="15" xfId="0" applyNumberFormat="1" applyFont="1" applyFill="1" applyBorder="1" applyAlignment="1">
      <alignment horizontal="right" vertical="center" wrapText="1"/>
    </xf>
    <xf numFmtId="0" fontId="31" fillId="0" borderId="0" xfId="0" applyFont="1" applyAlignment="1">
      <alignment wrapText="1"/>
    </xf>
    <xf numFmtId="0" fontId="14" fillId="0" borderId="0" xfId="0" applyFont="1" applyAlignment="1">
      <alignment vertical="top" wrapText="1"/>
    </xf>
    <xf numFmtId="164" fontId="14" fillId="8" borderId="19" xfId="0" applyNumberFormat="1" applyFont="1" applyFill="1" applyBorder="1" applyAlignment="1" applyProtection="1">
      <alignment horizontal="right" vertical="center" wrapText="1"/>
      <protection locked="0"/>
    </xf>
    <xf numFmtId="165" fontId="14" fillId="9" borderId="21" xfId="0" applyNumberFormat="1" applyFont="1" applyFill="1" applyBorder="1" applyAlignment="1">
      <alignment horizontal="center" vertical="center" wrapText="1"/>
    </xf>
    <xf numFmtId="165" fontId="14" fillId="9" borderId="22" xfId="0" applyNumberFormat="1" applyFont="1" applyFill="1" applyBorder="1" applyAlignment="1">
      <alignment horizontal="center" vertical="center" wrapText="1"/>
    </xf>
    <xf numFmtId="165" fontId="14" fillId="9" borderId="23" xfId="0" applyNumberFormat="1" applyFont="1" applyFill="1" applyBorder="1" applyAlignment="1">
      <alignment horizontal="center" vertical="center" wrapText="1"/>
    </xf>
    <xf numFmtId="164" fontId="6" fillId="9" borderId="24" xfId="0" applyNumberFormat="1" applyFont="1" applyFill="1" applyBorder="1" applyAlignment="1">
      <alignment horizontal="center" vertical="center" wrapText="1"/>
    </xf>
    <xf numFmtId="49" fontId="14" fillId="8" borderId="3" xfId="0" applyNumberFormat="1" applyFont="1" applyFill="1" applyBorder="1" applyAlignment="1" applyProtection="1">
      <alignment horizontal="left" vertical="top" wrapText="1"/>
      <protection locked="0"/>
    </xf>
    <xf numFmtId="49" fontId="14" fillId="8" borderId="25" xfId="0" applyNumberFormat="1" applyFont="1" applyFill="1" applyBorder="1" applyAlignment="1" applyProtection="1">
      <alignment horizontal="left" vertical="top" wrapText="1"/>
      <protection locked="0"/>
    </xf>
    <xf numFmtId="49" fontId="14" fillId="8" borderId="16" xfId="0" applyNumberFormat="1" applyFont="1" applyFill="1" applyBorder="1" applyAlignment="1" applyProtection="1">
      <alignment horizontal="left" vertical="top" wrapText="1"/>
      <protection locked="0"/>
    </xf>
    <xf numFmtId="49" fontId="14" fillId="8" borderId="1" xfId="0" applyNumberFormat="1" applyFont="1" applyFill="1" applyBorder="1" applyAlignment="1" applyProtection="1">
      <alignment horizontal="left" vertical="top" wrapText="1"/>
      <protection locked="0"/>
    </xf>
    <xf numFmtId="0" fontId="32" fillId="8" borderId="0" xfId="0" applyFont="1" applyFill="1"/>
    <xf numFmtId="0" fontId="14" fillId="8" borderId="0" xfId="0" applyFont="1" applyFill="1"/>
    <xf numFmtId="0" fontId="32" fillId="0" borderId="0" xfId="0" applyFont="1"/>
    <xf numFmtId="49" fontId="14" fillId="4" borderId="0" xfId="0" applyNumberFormat="1" applyFont="1" applyFill="1" applyAlignment="1">
      <alignment horizontal="left" vertical="top"/>
    </xf>
    <xf numFmtId="0" fontId="6" fillId="3" borderId="26" xfId="0" applyFont="1" applyFill="1" applyBorder="1" applyAlignment="1">
      <alignment horizontal="center" vertical="center"/>
    </xf>
    <xf numFmtId="0" fontId="6" fillId="3" borderId="27" xfId="0" applyFont="1" applyFill="1" applyBorder="1" applyAlignment="1">
      <alignment horizontal="center" vertical="center"/>
    </xf>
    <xf numFmtId="0" fontId="6" fillId="3" borderId="28" xfId="0" applyFont="1" applyFill="1" applyBorder="1" applyAlignment="1">
      <alignment horizontal="center" vertical="center"/>
    </xf>
    <xf numFmtId="0" fontId="6" fillId="3" borderId="29" xfId="0" applyFont="1" applyFill="1" applyBorder="1" applyAlignment="1">
      <alignment horizontal="center" vertical="center"/>
    </xf>
    <xf numFmtId="49" fontId="6" fillId="5" borderId="16" xfId="0" applyNumberFormat="1" applyFont="1" applyFill="1" applyBorder="1" applyAlignment="1">
      <alignment horizontal="center" vertical="center"/>
    </xf>
    <xf numFmtId="49" fontId="6" fillId="5" borderId="16" xfId="0" applyNumberFormat="1" applyFont="1" applyFill="1" applyBorder="1" applyAlignment="1">
      <alignment horizontal="left" vertical="top"/>
    </xf>
    <xf numFmtId="49" fontId="14" fillId="0" borderId="30" xfId="0" applyNumberFormat="1" applyFont="1" applyBorder="1" applyAlignment="1">
      <alignment horizontal="left" vertical="center" wrapText="1"/>
    </xf>
    <xf numFmtId="0" fontId="14" fillId="0" borderId="0" xfId="0" applyFont="1" applyAlignment="1">
      <alignment vertical="center" wrapText="1"/>
    </xf>
    <xf numFmtId="0" fontId="33" fillId="0" borderId="0" xfId="0" applyFont="1"/>
    <xf numFmtId="0" fontId="34" fillId="0" borderId="0" xfId="0" applyFont="1"/>
    <xf numFmtId="49" fontId="6" fillId="5" borderId="2" xfId="0" applyNumberFormat="1" applyFont="1" applyFill="1" applyBorder="1" applyAlignment="1">
      <alignment horizontal="left" vertical="center"/>
    </xf>
    <xf numFmtId="165" fontId="14" fillId="0" borderId="17" xfId="0" applyNumberFormat="1" applyFont="1" applyBorder="1" applyAlignment="1">
      <alignment horizontal="right" vertical="center" wrapText="1"/>
    </xf>
    <xf numFmtId="165" fontId="14" fillId="0" borderId="31" xfId="0" applyNumberFormat="1" applyFont="1" applyBorder="1" applyAlignment="1">
      <alignment horizontal="right" vertical="center" wrapText="1"/>
    </xf>
    <xf numFmtId="49" fontId="6" fillId="0" borderId="16" xfId="0" applyNumberFormat="1" applyFont="1" applyBorder="1" applyAlignment="1">
      <alignment vertical="center"/>
    </xf>
    <xf numFmtId="165" fontId="14" fillId="0" borderId="19" xfId="0" applyNumberFormat="1" applyFont="1" applyBorder="1" applyAlignment="1">
      <alignment horizontal="right" vertical="center" wrapText="1"/>
    </xf>
    <xf numFmtId="165" fontId="14" fillId="0" borderId="32" xfId="0" applyNumberFormat="1" applyFont="1" applyBorder="1" applyAlignment="1">
      <alignment horizontal="right" vertical="center" wrapText="1"/>
    </xf>
    <xf numFmtId="49" fontId="6" fillId="0" borderId="19" xfId="0" applyNumberFormat="1" applyFont="1" applyBorder="1" applyAlignment="1">
      <alignment vertical="center"/>
    </xf>
    <xf numFmtId="165" fontId="14" fillId="0" borderId="18" xfId="0" applyNumberFormat="1" applyFont="1" applyBorder="1" applyAlignment="1">
      <alignment horizontal="right" vertical="center" wrapText="1"/>
    </xf>
    <xf numFmtId="165" fontId="14" fillId="0" borderId="33" xfId="0" applyNumberFormat="1" applyFont="1" applyBorder="1" applyAlignment="1">
      <alignment horizontal="right" vertical="center" wrapText="1"/>
    </xf>
    <xf numFmtId="49" fontId="6" fillId="9" borderId="22" xfId="0" applyNumberFormat="1" applyFont="1" applyFill="1" applyBorder="1" applyAlignment="1">
      <alignment horizontal="center" vertical="center"/>
    </xf>
    <xf numFmtId="0" fontId="6" fillId="5" borderId="34" xfId="0" applyFont="1" applyFill="1" applyBorder="1" applyAlignment="1">
      <alignment horizontal="center" vertical="center"/>
    </xf>
    <xf numFmtId="49" fontId="6" fillId="5" borderId="16" xfId="0" applyNumberFormat="1" applyFont="1" applyFill="1" applyBorder="1" applyAlignment="1" applyProtection="1">
      <alignment vertical="center"/>
      <protection locked="0"/>
    </xf>
    <xf numFmtId="49" fontId="6" fillId="8" borderId="19" xfId="0" applyNumberFormat="1" applyFont="1" applyFill="1" applyBorder="1" applyAlignment="1" applyProtection="1">
      <alignment vertical="center"/>
      <protection locked="0"/>
    </xf>
    <xf numFmtId="164" fontId="14" fillId="8" borderId="18" xfId="0" applyNumberFormat="1" applyFont="1" applyFill="1" applyBorder="1" applyAlignment="1" applyProtection="1">
      <alignment horizontal="right" vertical="center" wrapText="1"/>
      <protection locked="0"/>
    </xf>
    <xf numFmtId="164" fontId="14" fillId="8" borderId="16" xfId="0" applyNumberFormat="1" applyFont="1" applyFill="1" applyBorder="1" applyAlignment="1" applyProtection="1">
      <alignment horizontal="right" vertical="center" wrapText="1"/>
      <protection locked="0"/>
    </xf>
    <xf numFmtId="0" fontId="14" fillId="0" borderId="1" xfId="0" applyFont="1" applyBorder="1" applyAlignment="1">
      <alignment horizontal="left" vertical="top" wrapText="1"/>
    </xf>
    <xf numFmtId="0" fontId="14" fillId="0" borderId="15" xfId="0" applyFont="1" applyBorder="1" applyAlignment="1">
      <alignment horizontal="left" vertical="top" wrapText="1"/>
    </xf>
    <xf numFmtId="0" fontId="14" fillId="0" borderId="35" xfId="0" applyFont="1" applyBorder="1" applyAlignment="1">
      <alignment horizontal="left" vertical="top" wrapText="1"/>
    </xf>
    <xf numFmtId="49" fontId="6" fillId="0" borderId="1" xfId="0" applyNumberFormat="1" applyFont="1" applyBorder="1" applyAlignment="1">
      <alignment vertical="center"/>
    </xf>
    <xf numFmtId="0" fontId="14" fillId="0" borderId="1" xfId="0" applyFont="1" applyBorder="1"/>
    <xf numFmtId="0" fontId="6" fillId="3" borderId="1" xfId="0" applyFont="1" applyFill="1" applyBorder="1" applyAlignment="1">
      <alignment horizontal="center" vertical="center"/>
    </xf>
    <xf numFmtId="0" fontId="6" fillId="3" borderId="2" xfId="0" applyFont="1" applyFill="1" applyBorder="1" applyAlignment="1">
      <alignment horizontal="center" vertical="center"/>
    </xf>
    <xf numFmtId="0" fontId="35" fillId="0" borderId="0" xfId="0" applyFont="1"/>
    <xf numFmtId="0" fontId="36" fillId="0" borderId="0" xfId="0" applyFont="1"/>
    <xf numFmtId="0" fontId="32" fillId="0" borderId="0" xfId="0" applyFont="1" applyAlignment="1">
      <alignment horizontal="center" vertical="center"/>
    </xf>
    <xf numFmtId="49" fontId="6" fillId="5" borderId="16" xfId="0" applyNumberFormat="1" applyFont="1" applyFill="1" applyBorder="1" applyAlignment="1">
      <alignment vertical="center"/>
    </xf>
    <xf numFmtId="49" fontId="6" fillId="5" borderId="3" xfId="0" applyNumberFormat="1" applyFont="1" applyFill="1" applyBorder="1" applyAlignment="1">
      <alignment vertical="center"/>
    </xf>
    <xf numFmtId="0" fontId="14" fillId="0" borderId="1" xfId="0" applyFont="1" applyBorder="1" applyAlignment="1">
      <alignment horizontal="center" vertical="center" wrapText="1"/>
    </xf>
    <xf numFmtId="49" fontId="14" fillId="0" borderId="1" xfId="0" applyNumberFormat="1" applyFont="1" applyBorder="1" applyAlignment="1">
      <alignment vertical="center" wrapText="1"/>
    </xf>
    <xf numFmtId="0" fontId="14" fillId="0" borderId="0" xfId="0" applyFont="1" applyAlignment="1">
      <alignment vertical="center"/>
    </xf>
    <xf numFmtId="49" fontId="14" fillId="0" borderId="0" xfId="0" applyNumberFormat="1" applyFont="1"/>
    <xf numFmtId="49" fontId="14" fillId="0" borderId="0" xfId="0" applyNumberFormat="1" applyFont="1" applyAlignment="1">
      <alignment vertical="center"/>
    </xf>
    <xf numFmtId="49" fontId="6" fillId="6" borderId="1" xfId="0" applyNumberFormat="1" applyFont="1" applyFill="1" applyBorder="1" applyAlignment="1">
      <alignment horizontal="center" vertical="center"/>
    </xf>
    <xf numFmtId="0" fontId="14" fillId="4" borderId="0" xfId="0" applyFont="1" applyFill="1" applyAlignment="1">
      <alignment vertical="center"/>
    </xf>
    <xf numFmtId="49" fontId="14" fillId="0" borderId="1" xfId="0" applyNumberFormat="1" applyFont="1" applyBorder="1" applyAlignment="1">
      <alignment horizontal="left" vertical="center" wrapText="1" indent="2"/>
    </xf>
    <xf numFmtId="14" fontId="14" fillId="0" borderId="0" xfId="0" applyNumberFormat="1" applyFont="1" applyAlignment="1">
      <alignment wrapText="1"/>
    </xf>
    <xf numFmtId="49" fontId="6" fillId="5" borderId="38" xfId="0" applyNumberFormat="1" applyFont="1" applyFill="1" applyBorder="1" applyAlignment="1">
      <alignment vertical="center"/>
    </xf>
    <xf numFmtId="0" fontId="14" fillId="0" borderId="39" xfId="0" applyFont="1" applyBorder="1" applyAlignment="1">
      <alignment vertical="center"/>
    </xf>
    <xf numFmtId="0" fontId="14" fillId="0" borderId="40" xfId="0" applyFont="1" applyBorder="1" applyAlignment="1">
      <alignment vertical="center"/>
    </xf>
    <xf numFmtId="165" fontId="14" fillId="8" borderId="18" xfId="0" applyNumberFormat="1" applyFont="1" applyFill="1" applyBorder="1" applyAlignment="1" applyProtection="1">
      <alignment horizontal="right" vertical="center" wrapText="1"/>
      <protection locked="0"/>
    </xf>
    <xf numFmtId="165" fontId="14" fillId="8" borderId="33" xfId="0" applyNumberFormat="1" applyFont="1" applyFill="1" applyBorder="1" applyAlignment="1" applyProtection="1">
      <alignment horizontal="right" vertical="center" wrapText="1"/>
      <protection locked="0"/>
    </xf>
    <xf numFmtId="164" fontId="6" fillId="9" borderId="41" xfId="0" applyNumberFormat="1" applyFont="1" applyFill="1" applyBorder="1" applyAlignment="1">
      <alignment horizontal="center" vertical="center" wrapText="1"/>
    </xf>
    <xf numFmtId="164" fontId="14" fillId="0" borderId="2" xfId="0" applyNumberFormat="1" applyFont="1" applyBorder="1" applyAlignment="1">
      <alignment horizontal="right" vertical="center" wrapText="1"/>
    </xf>
    <xf numFmtId="164" fontId="14" fillId="0" borderId="19" xfId="0" applyNumberFormat="1" applyFont="1" applyBorder="1" applyAlignment="1">
      <alignment horizontal="right" vertical="center" wrapText="1"/>
    </xf>
    <xf numFmtId="164" fontId="14" fillId="0" borderId="20" xfId="0" applyNumberFormat="1" applyFont="1" applyBorder="1" applyAlignment="1">
      <alignment horizontal="right" vertical="center" wrapText="1"/>
    </xf>
    <xf numFmtId="49" fontId="6" fillId="3" borderId="1" xfId="0" applyNumberFormat="1" applyFont="1" applyFill="1" applyBorder="1" applyAlignment="1">
      <alignment horizontal="center" vertical="center"/>
    </xf>
    <xf numFmtId="0" fontId="6" fillId="3" borderId="30" xfId="0" applyFont="1" applyFill="1" applyBorder="1" applyAlignment="1">
      <alignment horizontal="center" vertical="center"/>
    </xf>
    <xf numFmtId="49" fontId="6" fillId="3" borderId="16" xfId="0" applyNumberFormat="1" applyFont="1" applyFill="1" applyBorder="1" applyAlignment="1">
      <alignment horizontal="center" vertical="center"/>
    </xf>
    <xf numFmtId="0" fontId="10" fillId="3" borderId="1" xfId="0" applyFont="1" applyFill="1" applyBorder="1" applyAlignment="1">
      <alignment horizontal="center" vertical="center"/>
    </xf>
    <xf numFmtId="0" fontId="6" fillId="3" borderId="42" xfId="0" applyFont="1" applyFill="1" applyBorder="1" applyAlignment="1">
      <alignment horizontal="center" vertical="center"/>
    </xf>
    <xf numFmtId="49" fontId="6" fillId="5" borderId="2" xfId="0" applyNumberFormat="1" applyFont="1" applyFill="1" applyBorder="1" applyAlignment="1">
      <alignment vertical="center"/>
    </xf>
    <xf numFmtId="49" fontId="14" fillId="0" borderId="1" xfId="0" applyNumberFormat="1" applyFont="1" applyBorder="1" applyAlignment="1">
      <alignment horizontal="left" vertical="center" wrapText="1"/>
    </xf>
    <xf numFmtId="49" fontId="7" fillId="0" borderId="1" xfId="0" applyNumberFormat="1" applyFont="1" applyBorder="1" applyAlignment="1">
      <alignment horizontal="left" vertical="center" wrapText="1"/>
    </xf>
    <xf numFmtId="49" fontId="6" fillId="3" borderId="2" xfId="0" applyNumberFormat="1" applyFont="1" applyFill="1" applyBorder="1" applyAlignment="1">
      <alignment vertical="center"/>
    </xf>
    <xf numFmtId="0" fontId="6" fillId="3" borderId="16" xfId="0" applyFont="1" applyFill="1" applyBorder="1" applyAlignment="1">
      <alignment vertical="center"/>
    </xf>
    <xf numFmtId="49" fontId="6" fillId="3" borderId="3" xfId="0" applyNumberFormat="1" applyFont="1" applyFill="1" applyBorder="1" applyAlignment="1">
      <alignment horizontal="left" vertical="top"/>
    </xf>
    <xf numFmtId="49" fontId="32" fillId="0" borderId="0" xfId="0" applyNumberFormat="1" applyFont="1" applyAlignment="1">
      <alignment vertical="center"/>
    </xf>
    <xf numFmtId="0" fontId="6" fillId="3" borderId="2" xfId="0" applyFont="1" applyFill="1" applyBorder="1" applyAlignment="1">
      <alignment vertical="center"/>
    </xf>
    <xf numFmtId="0" fontId="6" fillId="6" borderId="1" xfId="0" applyFont="1" applyFill="1" applyBorder="1" applyAlignment="1">
      <alignment horizontal="center" vertical="center"/>
    </xf>
    <xf numFmtId="0" fontId="6" fillId="6" borderId="17" xfId="0" applyFont="1" applyFill="1" applyBorder="1" applyAlignment="1">
      <alignment horizontal="center" vertical="center"/>
    </xf>
    <xf numFmtId="0" fontId="6" fillId="6" borderId="18" xfId="0" applyFont="1" applyFill="1" applyBorder="1" applyAlignment="1">
      <alignment horizontal="center" vertical="center"/>
    </xf>
    <xf numFmtId="0" fontId="6" fillId="6" borderId="19" xfId="0" applyFont="1" applyFill="1" applyBorder="1" applyAlignment="1">
      <alignment horizontal="center" vertical="center"/>
    </xf>
    <xf numFmtId="0" fontId="6" fillId="6" borderId="20" xfId="0" applyFont="1" applyFill="1" applyBorder="1" applyAlignment="1">
      <alignment horizontal="center" vertical="center"/>
    </xf>
    <xf numFmtId="164" fontId="6" fillId="9" borderId="43" xfId="0" applyNumberFormat="1" applyFont="1" applyFill="1" applyBorder="1" applyAlignment="1">
      <alignment horizontal="center" vertical="center" wrapText="1"/>
    </xf>
    <xf numFmtId="0" fontId="37" fillId="0" borderId="0" xfId="0" applyFont="1"/>
    <xf numFmtId="0" fontId="14" fillId="0" borderId="0" xfId="0" applyFont="1"/>
    <xf numFmtId="0" fontId="14" fillId="0" borderId="0" xfId="0" applyFont="1" applyAlignment="1">
      <alignment vertical="top"/>
    </xf>
    <xf numFmtId="0" fontId="38" fillId="0" borderId="0" xfId="0" applyFont="1" applyAlignment="1">
      <alignment horizontal="center" vertical="center"/>
    </xf>
    <xf numFmtId="0" fontId="6" fillId="3" borderId="44" xfId="0" applyFont="1" applyFill="1" applyBorder="1" applyAlignment="1">
      <alignment horizontal="center" vertical="center"/>
    </xf>
    <xf numFmtId="0" fontId="6" fillId="3" borderId="45" xfId="0" applyFont="1" applyFill="1" applyBorder="1" applyAlignment="1">
      <alignment horizontal="center" vertical="center"/>
    </xf>
    <xf numFmtId="49" fontId="6" fillId="5" borderId="2" xfId="0" applyNumberFormat="1" applyFont="1" applyFill="1" applyBorder="1" applyAlignment="1">
      <alignment vertical="top"/>
    </xf>
    <xf numFmtId="49" fontId="6" fillId="5" borderId="16" xfId="0" applyNumberFormat="1" applyFont="1" applyFill="1" applyBorder="1" applyAlignment="1">
      <alignment vertical="top"/>
    </xf>
    <xf numFmtId="0" fontId="14" fillId="0" borderId="0" xfId="0" applyFont="1" applyAlignment="1">
      <alignment wrapText="1"/>
    </xf>
    <xf numFmtId="0" fontId="30" fillId="0" borderId="0" xfId="0" applyFont="1"/>
    <xf numFmtId="0" fontId="6" fillId="3" borderId="16" xfId="0" applyFont="1" applyFill="1" applyBorder="1" applyAlignment="1">
      <alignment horizontal="center" vertical="center"/>
    </xf>
    <xf numFmtId="49" fontId="6" fillId="5" borderId="16" xfId="0" applyNumberFormat="1" applyFont="1" applyFill="1" applyBorder="1" applyAlignment="1">
      <alignment vertical="center" wrapText="1"/>
    </xf>
    <xf numFmtId="165" fontId="14" fillId="0" borderId="19" xfId="0" applyNumberFormat="1" applyFont="1" applyBorder="1" applyAlignment="1">
      <alignment horizontal="right" vertical="center"/>
    </xf>
    <xf numFmtId="49" fontId="14" fillId="0" borderId="15" xfId="0" applyNumberFormat="1" applyFont="1" applyBorder="1" applyAlignment="1">
      <alignment horizontal="left" vertical="top" wrapText="1"/>
    </xf>
    <xf numFmtId="165" fontId="14" fillId="0" borderId="32" xfId="0" applyNumberFormat="1" applyFont="1" applyBorder="1" applyAlignment="1">
      <alignment horizontal="right" vertical="center"/>
    </xf>
    <xf numFmtId="0" fontId="6" fillId="5" borderId="46" xfId="0" applyFont="1" applyFill="1" applyBorder="1" applyAlignment="1">
      <alignment horizontal="center"/>
    </xf>
    <xf numFmtId="49" fontId="32" fillId="5" borderId="3" xfId="0" applyNumberFormat="1" applyFont="1" applyFill="1" applyBorder="1" applyAlignment="1">
      <alignment horizontal="left" vertical="center"/>
    </xf>
    <xf numFmtId="49" fontId="32" fillId="5" borderId="15" xfId="0" applyNumberFormat="1" applyFont="1" applyFill="1" applyBorder="1" applyAlignment="1">
      <alignment horizontal="left" vertical="center" wrapText="1"/>
    </xf>
    <xf numFmtId="164" fontId="14" fillId="0" borderId="17" xfId="0" applyNumberFormat="1" applyFont="1" applyBorder="1" applyAlignment="1">
      <alignment horizontal="right" vertical="center" wrapText="1"/>
    </xf>
    <xf numFmtId="49" fontId="14" fillId="0" borderId="1" xfId="0" applyNumberFormat="1" applyFont="1" applyBorder="1" applyAlignment="1">
      <alignment horizontal="left" vertical="top" wrapText="1"/>
    </xf>
    <xf numFmtId="0" fontId="6" fillId="3" borderId="3" xfId="0" applyFont="1" applyFill="1" applyBorder="1" applyAlignment="1">
      <alignment vertical="center"/>
    </xf>
    <xf numFmtId="165" fontId="14" fillId="8" borderId="19" xfId="0" applyNumberFormat="1" applyFont="1" applyFill="1" applyBorder="1" applyAlignment="1" applyProtection="1">
      <alignment horizontal="right" vertical="center"/>
      <protection locked="0"/>
    </xf>
    <xf numFmtId="165" fontId="14" fillId="8" borderId="32" xfId="0" applyNumberFormat="1" applyFont="1" applyFill="1" applyBorder="1" applyAlignment="1" applyProtection="1">
      <alignment horizontal="right" vertical="center"/>
      <protection locked="0"/>
    </xf>
    <xf numFmtId="49" fontId="6" fillId="5" borderId="16" xfId="0" applyNumberFormat="1" applyFont="1" applyFill="1" applyBorder="1" applyAlignment="1" applyProtection="1">
      <alignment vertical="top"/>
      <protection locked="0"/>
    </xf>
    <xf numFmtId="164" fontId="14" fillId="8" borderId="17" xfId="0" applyNumberFormat="1" applyFont="1" applyFill="1" applyBorder="1" applyAlignment="1" applyProtection="1">
      <alignment horizontal="right" vertical="center" wrapText="1"/>
      <protection locked="0"/>
    </xf>
    <xf numFmtId="165" fontId="14" fillId="8" borderId="19" xfId="0" applyNumberFormat="1" applyFont="1" applyFill="1" applyBorder="1" applyAlignment="1" applyProtection="1">
      <alignment horizontal="right" vertical="center" wrapText="1"/>
      <protection locked="0"/>
    </xf>
    <xf numFmtId="165" fontId="14" fillId="8" borderId="20" xfId="0" applyNumberFormat="1" applyFont="1" applyFill="1" applyBorder="1" applyAlignment="1" applyProtection="1">
      <alignment horizontal="right" vertical="center" wrapText="1"/>
      <protection locked="0"/>
    </xf>
    <xf numFmtId="0" fontId="14" fillId="8" borderId="1" xfId="0" applyFont="1" applyFill="1" applyBorder="1" applyAlignment="1" applyProtection="1">
      <alignment horizontal="center" vertical="center" wrapText="1"/>
      <protection locked="0"/>
    </xf>
    <xf numFmtId="0" fontId="31" fillId="0" borderId="0" xfId="0" applyFont="1"/>
    <xf numFmtId="0" fontId="10" fillId="3" borderId="42" xfId="0" applyFont="1" applyFill="1" applyBorder="1" applyAlignment="1">
      <alignment horizontal="center" vertical="center"/>
    </xf>
    <xf numFmtId="0" fontId="10" fillId="3" borderId="45" xfId="0" applyFont="1" applyFill="1" applyBorder="1" applyAlignment="1">
      <alignment horizontal="center" vertical="center"/>
    </xf>
    <xf numFmtId="0" fontId="6" fillId="5" borderId="2" xfId="0" applyFont="1" applyFill="1" applyBorder="1" applyAlignment="1">
      <alignment vertical="center"/>
    </xf>
    <xf numFmtId="0" fontId="6" fillId="5" borderId="16" xfId="0" applyFont="1" applyFill="1" applyBorder="1" applyAlignment="1">
      <alignment vertical="center"/>
    </xf>
    <xf numFmtId="0" fontId="6" fillId="5" borderId="3" xfId="0" applyFont="1" applyFill="1" applyBorder="1" applyAlignment="1">
      <alignment vertical="center"/>
    </xf>
    <xf numFmtId="49" fontId="32" fillId="5" borderId="3" xfId="0" applyNumberFormat="1" applyFont="1" applyFill="1" applyBorder="1" applyAlignment="1">
      <alignment horizontal="left" vertical="center" wrapText="1"/>
    </xf>
    <xf numFmtId="164" fontId="6" fillId="7" borderId="41" xfId="0" applyNumberFormat="1" applyFont="1" applyFill="1" applyBorder="1" applyAlignment="1">
      <alignment horizontal="center" vertical="center" wrapText="1"/>
    </xf>
    <xf numFmtId="164" fontId="6" fillId="7" borderId="24" xfId="0" applyNumberFormat="1" applyFont="1" applyFill="1" applyBorder="1" applyAlignment="1">
      <alignment horizontal="center" vertical="center" wrapText="1"/>
    </xf>
    <xf numFmtId="164" fontId="6" fillId="7" borderId="43" xfId="0" applyNumberFormat="1" applyFont="1" applyFill="1" applyBorder="1" applyAlignment="1">
      <alignment horizontal="center" vertical="center" wrapText="1"/>
    </xf>
    <xf numFmtId="3" fontId="14" fillId="7" borderId="17" xfId="0" applyNumberFormat="1" applyFont="1" applyFill="1" applyBorder="1" applyAlignment="1">
      <alignment horizontal="right" vertical="center" wrapText="1"/>
    </xf>
    <xf numFmtId="3" fontId="14" fillId="7" borderId="18" xfId="0" applyNumberFormat="1" applyFont="1" applyFill="1" applyBorder="1" applyAlignment="1">
      <alignment horizontal="right" vertical="center" wrapText="1"/>
    </xf>
    <xf numFmtId="3" fontId="14" fillId="7" borderId="19" xfId="0" applyNumberFormat="1" applyFont="1" applyFill="1" applyBorder="1" applyAlignment="1">
      <alignment horizontal="right" vertical="center" wrapText="1"/>
    </xf>
    <xf numFmtId="3" fontId="14" fillId="7" borderId="20" xfId="0" applyNumberFormat="1" applyFont="1" applyFill="1" applyBorder="1" applyAlignment="1">
      <alignment horizontal="right" vertical="center" wrapText="1"/>
    </xf>
    <xf numFmtId="3" fontId="14" fillId="7" borderId="15" xfId="0" applyNumberFormat="1" applyFont="1" applyFill="1" applyBorder="1" applyAlignment="1">
      <alignment horizontal="right" vertical="center" wrapText="1"/>
    </xf>
    <xf numFmtId="49" fontId="6" fillId="3" borderId="2" xfId="0" applyNumberFormat="1" applyFont="1" applyFill="1" applyBorder="1" applyAlignment="1">
      <alignment horizontal="center" vertical="center" wrapText="1"/>
    </xf>
    <xf numFmtId="49" fontId="6" fillId="3" borderId="16" xfId="0" applyNumberFormat="1" applyFont="1" applyFill="1" applyBorder="1" applyAlignment="1">
      <alignment horizontal="center" vertical="center" wrapText="1"/>
    </xf>
    <xf numFmtId="49" fontId="6" fillId="0" borderId="47" xfId="0" applyNumberFormat="1" applyFont="1" applyBorder="1" applyAlignment="1">
      <alignment horizontal="center" vertical="center" wrapText="1"/>
    </xf>
    <xf numFmtId="49" fontId="6" fillId="0" borderId="0" xfId="0" applyNumberFormat="1" applyFont="1" applyAlignment="1">
      <alignment horizontal="center" vertical="center" wrapText="1"/>
    </xf>
    <xf numFmtId="49" fontId="7" fillId="0" borderId="1" xfId="0" applyNumberFormat="1" applyFont="1" applyBorder="1" applyAlignment="1">
      <alignment horizontal="center" vertical="center" wrapText="1"/>
    </xf>
    <xf numFmtId="0" fontId="7" fillId="0" borderId="1" xfId="0" applyFont="1" applyBorder="1" applyAlignment="1">
      <alignment horizontal="center" vertical="center" wrapText="1"/>
    </xf>
    <xf numFmtId="0" fontId="14" fillId="0" borderId="47" xfId="0" applyFont="1" applyBorder="1" applyAlignment="1">
      <alignment horizontal="center"/>
    </xf>
    <xf numFmtId="0" fontId="14" fillId="0" borderId="0" xfId="0" applyFont="1" applyAlignment="1">
      <alignment horizontal="center"/>
    </xf>
    <xf numFmtId="49" fontId="14" fillId="0" borderId="47" xfId="0" applyNumberFormat="1" applyFont="1" applyBorder="1" applyAlignment="1">
      <alignment vertical="top" wrapText="1"/>
    </xf>
    <xf numFmtId="49" fontId="14" fillId="0" borderId="0" xfId="0" applyNumberFormat="1" applyFont="1" applyAlignment="1">
      <alignment vertical="top" wrapText="1"/>
    </xf>
    <xf numFmtId="49" fontId="6" fillId="5" borderId="38" xfId="0" applyNumberFormat="1" applyFont="1" applyFill="1" applyBorder="1" applyAlignment="1" applyProtection="1">
      <alignment vertical="center"/>
      <protection locked="0"/>
    </xf>
    <xf numFmtId="0" fontId="14" fillId="5" borderId="16" xfId="0" applyFont="1" applyFill="1" applyBorder="1" applyProtection="1">
      <protection locked="0"/>
    </xf>
    <xf numFmtId="164" fontId="14" fillId="8" borderId="20" xfId="0" applyNumberFormat="1" applyFont="1" applyFill="1" applyBorder="1" applyAlignment="1" applyProtection="1">
      <alignment horizontal="right" vertical="center" wrapText="1"/>
      <protection locked="0"/>
    </xf>
    <xf numFmtId="49" fontId="14" fillId="8" borderId="3" xfId="0" applyNumberFormat="1" applyFont="1" applyFill="1" applyBorder="1" applyAlignment="1" applyProtection="1">
      <alignment vertical="center" wrapText="1"/>
      <protection locked="0"/>
    </xf>
    <xf numFmtId="49" fontId="6" fillId="8" borderId="1" xfId="0" applyNumberFormat="1" applyFont="1" applyFill="1" applyBorder="1" applyAlignment="1" applyProtection="1">
      <alignment horizontal="center" vertical="center" wrapText="1"/>
      <protection locked="0"/>
    </xf>
    <xf numFmtId="49" fontId="6" fillId="8" borderId="1" xfId="0" applyNumberFormat="1" applyFont="1" applyFill="1" applyBorder="1" applyAlignment="1" applyProtection="1">
      <alignment horizontal="left" vertical="center" wrapText="1"/>
      <protection locked="0"/>
    </xf>
    <xf numFmtId="2" fontId="10" fillId="8" borderId="39" xfId="0" applyNumberFormat="1" applyFont="1" applyFill="1" applyBorder="1" applyAlignment="1" applyProtection="1">
      <alignment horizontal="center" vertical="center" wrapText="1"/>
      <protection locked="0"/>
    </xf>
    <xf numFmtId="49" fontId="14" fillId="4" borderId="0" xfId="0" applyNumberFormat="1" applyFont="1" applyFill="1" applyAlignment="1">
      <alignment vertical="top"/>
    </xf>
    <xf numFmtId="0" fontId="23" fillId="0" borderId="0" xfId="0" applyFont="1"/>
    <xf numFmtId="0" fontId="7" fillId="0" borderId="0" xfId="0" applyFont="1"/>
    <xf numFmtId="0" fontId="14" fillId="0" borderId="0" xfId="0" applyFont="1" applyAlignment="1">
      <alignment horizontal="left"/>
    </xf>
    <xf numFmtId="49" fontId="32" fillId="0" borderId="0" xfId="0" applyNumberFormat="1" applyFont="1" applyAlignment="1">
      <alignment horizontal="center" vertical="center"/>
    </xf>
    <xf numFmtId="0" fontId="6" fillId="3" borderId="1" xfId="0" applyFont="1" applyFill="1" applyBorder="1" applyAlignment="1">
      <alignment horizontal="center" vertical="center" wrapText="1"/>
    </xf>
    <xf numFmtId="0" fontId="6" fillId="3" borderId="16"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6" fillId="3" borderId="34" xfId="0" applyFont="1" applyFill="1" applyBorder="1" applyAlignment="1">
      <alignment horizontal="center" vertical="center"/>
    </xf>
    <xf numFmtId="49" fontId="6" fillId="3" borderId="1" xfId="0" applyNumberFormat="1" applyFont="1" applyFill="1" applyBorder="1" applyAlignment="1">
      <alignment horizontal="center" vertical="center" wrapText="1"/>
    </xf>
    <xf numFmtId="0" fontId="7" fillId="5" borderId="1" xfId="0" applyFont="1" applyFill="1" applyBorder="1" applyAlignment="1">
      <alignment horizontal="center" vertical="center"/>
    </xf>
    <xf numFmtId="0" fontId="7" fillId="5" borderId="16" xfId="0" applyFont="1" applyFill="1" applyBorder="1" applyAlignment="1">
      <alignment horizontal="center" vertical="center"/>
    </xf>
    <xf numFmtId="0" fontId="7" fillId="5" borderId="2" xfId="0" applyFont="1" applyFill="1" applyBorder="1" applyAlignment="1">
      <alignment horizontal="center" vertical="center"/>
    </xf>
    <xf numFmtId="0" fontId="7" fillId="5" borderId="41" xfId="0" applyFont="1" applyFill="1" applyBorder="1" applyAlignment="1">
      <alignment horizontal="center" vertical="center"/>
    </xf>
    <xf numFmtId="49" fontId="7" fillId="5" borderId="16" xfId="0" applyNumberFormat="1" applyFont="1" applyFill="1" applyBorder="1" applyAlignment="1">
      <alignment horizontal="center" vertical="center"/>
    </xf>
    <xf numFmtId="49" fontId="7" fillId="5" borderId="1" xfId="0" applyNumberFormat="1" applyFont="1" applyFill="1" applyBorder="1" applyAlignment="1">
      <alignment horizontal="center" vertical="center"/>
    </xf>
    <xf numFmtId="1" fontId="14" fillId="0" borderId="1" xfId="0" applyNumberFormat="1" applyFont="1" applyBorder="1" applyAlignment="1">
      <alignment horizontal="center" vertical="center" wrapText="1"/>
    </xf>
    <xf numFmtId="1" fontId="6" fillId="0" borderId="43" xfId="0" applyNumberFormat="1" applyFont="1" applyBorder="1" applyAlignment="1">
      <alignment horizontal="center" vertical="center" wrapText="1"/>
    </xf>
    <xf numFmtId="1" fontId="14" fillId="7" borderId="42" xfId="0" applyNumberFormat="1" applyFont="1" applyFill="1" applyBorder="1" applyAlignment="1">
      <alignment horizontal="center" vertical="center" wrapText="1"/>
    </xf>
    <xf numFmtId="2" fontId="14" fillId="7" borderId="1" xfId="0" applyNumberFormat="1" applyFont="1" applyFill="1" applyBorder="1" applyAlignment="1">
      <alignment horizontal="center" vertical="center" wrapText="1"/>
    </xf>
    <xf numFmtId="1" fontId="14" fillId="7" borderId="1" xfId="0" applyNumberFormat="1" applyFont="1" applyFill="1" applyBorder="1" applyAlignment="1">
      <alignment horizontal="center" vertical="center" wrapText="1"/>
    </xf>
    <xf numFmtId="49" fontId="7" fillId="0" borderId="1" xfId="0" applyNumberFormat="1" applyFont="1" applyBorder="1" applyAlignment="1">
      <alignment horizontal="left" vertical="center" wrapText="1" indent="2"/>
    </xf>
    <xf numFmtId="1" fontId="6" fillId="5" borderId="34" xfId="0" applyNumberFormat="1" applyFont="1" applyFill="1" applyBorder="1" applyAlignment="1">
      <alignment horizontal="center" vertical="center" wrapText="1"/>
    </xf>
    <xf numFmtId="1" fontId="14" fillId="7" borderId="30" xfId="0" applyNumberFormat="1" applyFont="1" applyFill="1" applyBorder="1" applyAlignment="1">
      <alignment horizontal="center" vertical="center" wrapText="1"/>
    </xf>
    <xf numFmtId="49" fontId="14" fillId="0" borderId="0" xfId="0" applyNumberFormat="1" applyFont="1" applyAlignment="1">
      <alignment horizontal="left" vertical="top"/>
    </xf>
    <xf numFmtId="1" fontId="14" fillId="8" borderId="1" xfId="0" applyNumberFormat="1" applyFont="1" applyFill="1" applyBorder="1" applyAlignment="1" applyProtection="1">
      <alignment horizontal="center" vertical="center" wrapText="1"/>
      <protection locked="0"/>
    </xf>
    <xf numFmtId="1" fontId="14" fillId="8" borderId="2" xfId="0" applyNumberFormat="1" applyFont="1" applyFill="1" applyBorder="1" applyAlignment="1" applyProtection="1">
      <alignment horizontal="center" vertical="center" wrapText="1"/>
      <protection locked="0"/>
    </xf>
    <xf numFmtId="49" fontId="6" fillId="8" borderId="1" xfId="0" applyNumberFormat="1" applyFont="1" applyFill="1" applyBorder="1" applyAlignment="1" applyProtection="1">
      <alignment horizontal="center" vertical="center"/>
      <protection locked="0"/>
    </xf>
    <xf numFmtId="49" fontId="10" fillId="8" borderId="1" xfId="0" applyNumberFormat="1" applyFont="1" applyFill="1" applyBorder="1" applyAlignment="1" applyProtection="1">
      <alignment horizontal="left" vertical="center" wrapText="1"/>
      <protection locked="0"/>
    </xf>
    <xf numFmtId="49" fontId="10" fillId="8" borderId="42" xfId="0" applyNumberFormat="1" applyFont="1" applyFill="1" applyBorder="1" applyAlignment="1" applyProtection="1">
      <alignment horizontal="center" vertical="center"/>
      <protection locked="0"/>
    </xf>
    <xf numFmtId="49" fontId="10" fillId="8" borderId="42" xfId="0" applyNumberFormat="1" applyFont="1" applyFill="1" applyBorder="1" applyAlignment="1" applyProtection="1">
      <alignment horizontal="left" vertical="center" wrapText="1"/>
      <protection locked="0"/>
    </xf>
    <xf numFmtId="49" fontId="10" fillId="8" borderId="1" xfId="0" applyNumberFormat="1" applyFont="1" applyFill="1" applyBorder="1" applyAlignment="1" applyProtection="1">
      <alignment horizontal="center" vertical="center"/>
      <protection locked="0"/>
    </xf>
    <xf numFmtId="49" fontId="10" fillId="8" borderId="1" xfId="0" applyNumberFormat="1" applyFont="1" applyFill="1" applyBorder="1" applyAlignment="1" applyProtection="1">
      <alignment vertical="top" wrapText="1"/>
      <protection locked="0"/>
    </xf>
    <xf numFmtId="49" fontId="10" fillId="8" borderId="1" xfId="0" applyNumberFormat="1" applyFont="1" applyFill="1" applyBorder="1" applyAlignment="1" applyProtection="1">
      <alignment horizontal="left" vertical="center"/>
      <protection locked="0"/>
    </xf>
    <xf numFmtId="1" fontId="40" fillId="0" borderId="0" xfId="0" applyNumberFormat="1" applyFont="1" applyAlignment="1">
      <alignment horizontal="left" vertical="center"/>
    </xf>
    <xf numFmtId="49" fontId="10" fillId="0" borderId="0" xfId="0" applyNumberFormat="1" applyFont="1" applyAlignment="1">
      <alignment horizontal="left" vertical="center"/>
    </xf>
    <xf numFmtId="49" fontId="10" fillId="0" borderId="0" xfId="0" applyNumberFormat="1" applyFont="1" applyAlignment="1">
      <alignment horizontal="center" vertical="center"/>
    </xf>
    <xf numFmtId="49" fontId="6" fillId="0" borderId="0" xfId="0" applyNumberFormat="1" applyFont="1" applyAlignment="1">
      <alignment horizontal="left" vertical="center" wrapText="1"/>
    </xf>
    <xf numFmtId="1" fontId="6" fillId="0" borderId="0" xfId="0" applyNumberFormat="1" applyFont="1" applyAlignment="1">
      <alignment horizontal="left" vertical="center"/>
    </xf>
    <xf numFmtId="49" fontId="10" fillId="8" borderId="0" xfId="0" applyNumberFormat="1" applyFont="1" applyFill="1" applyAlignment="1">
      <alignment horizontal="left" vertical="center"/>
    </xf>
    <xf numFmtId="0" fontId="15" fillId="4" borderId="0" xfId="0" applyFont="1" applyFill="1" applyAlignment="1">
      <alignment vertical="center"/>
    </xf>
    <xf numFmtId="49" fontId="14" fillId="4" borderId="0" xfId="0" applyNumberFormat="1" applyFont="1" applyFill="1" applyAlignment="1">
      <alignment vertical="center"/>
    </xf>
    <xf numFmtId="49" fontId="30" fillId="0" borderId="0" xfId="0" applyNumberFormat="1" applyFont="1" applyAlignment="1">
      <alignment horizontal="left" vertical="top" wrapText="1"/>
    </xf>
    <xf numFmtId="49" fontId="16" fillId="0" borderId="0" xfId="0" applyNumberFormat="1" applyFont="1" applyAlignment="1">
      <alignment horizontal="left" vertical="center"/>
    </xf>
    <xf numFmtId="49" fontId="16" fillId="0" borderId="0" xfId="0" applyNumberFormat="1" applyFont="1" applyAlignment="1">
      <alignment horizontal="left" vertical="top" wrapText="1"/>
    </xf>
    <xf numFmtId="49" fontId="6" fillId="0" borderId="0" xfId="0" applyNumberFormat="1" applyFont="1" applyAlignment="1">
      <alignment horizontal="left" vertical="top" wrapText="1"/>
    </xf>
    <xf numFmtId="49" fontId="6" fillId="0" borderId="0" xfId="0" applyNumberFormat="1" applyFont="1" applyAlignment="1">
      <alignment horizontal="center" vertical="top"/>
    </xf>
    <xf numFmtId="1" fontId="6" fillId="5" borderId="1" xfId="0" applyNumberFormat="1" applyFont="1" applyFill="1" applyBorder="1" applyAlignment="1">
      <alignment horizontal="center" vertical="center"/>
    </xf>
    <xf numFmtId="49" fontId="6" fillId="5" borderId="1" xfId="0" applyNumberFormat="1" applyFont="1" applyFill="1" applyBorder="1" applyAlignment="1">
      <alignment horizontal="center" vertical="center"/>
    </xf>
    <xf numFmtId="49" fontId="6" fillId="5" borderId="1" xfId="0" applyNumberFormat="1" applyFont="1" applyFill="1" applyBorder="1" applyAlignment="1">
      <alignment horizontal="center" vertical="center" wrapText="1"/>
    </xf>
    <xf numFmtId="49" fontId="33" fillId="5" borderId="1" xfId="0" applyNumberFormat="1" applyFont="1" applyFill="1" applyBorder="1" applyAlignment="1">
      <alignment horizontal="left" vertical="center" wrapText="1"/>
    </xf>
    <xf numFmtId="49" fontId="31" fillId="0" borderId="0" xfId="0" applyNumberFormat="1" applyFont="1"/>
    <xf numFmtId="49" fontId="43" fillId="0" borderId="0" xfId="0" applyNumberFormat="1" applyFont="1" applyAlignment="1">
      <alignment horizontal="left" vertical="top"/>
    </xf>
    <xf numFmtId="49" fontId="6" fillId="0" borderId="0" xfId="0" applyNumberFormat="1" applyFont="1" applyAlignment="1">
      <alignment horizontal="left" vertical="top"/>
    </xf>
    <xf numFmtId="0" fontId="6" fillId="0" borderId="1" xfId="0" applyFont="1" applyBorder="1" applyAlignment="1">
      <alignment horizontal="center" vertical="center"/>
    </xf>
    <xf numFmtId="49" fontId="40" fillId="0" borderId="0" xfId="0" applyNumberFormat="1" applyFont="1" applyAlignment="1">
      <alignment horizontal="left" vertical="top"/>
    </xf>
    <xf numFmtId="0" fontId="10" fillId="0" borderId="1" xfId="0" applyFont="1" applyBorder="1" applyAlignment="1">
      <alignment horizontal="center" vertical="center" wrapText="1"/>
    </xf>
    <xf numFmtId="49" fontId="44" fillId="8" borderId="44" xfId="0" applyNumberFormat="1" applyFont="1" applyFill="1" applyBorder="1" applyAlignment="1">
      <alignment vertical="center"/>
    </xf>
    <xf numFmtId="49" fontId="34" fillId="8" borderId="39" xfId="0" applyNumberFormat="1" applyFont="1" applyFill="1" applyBorder="1" applyAlignment="1">
      <alignment vertical="center"/>
    </xf>
    <xf numFmtId="49" fontId="34" fillId="8" borderId="39" xfId="0" applyNumberFormat="1" applyFont="1" applyFill="1" applyBorder="1" applyAlignment="1">
      <alignment vertical="top"/>
    </xf>
    <xf numFmtId="49" fontId="34" fillId="8" borderId="25" xfId="0" applyNumberFormat="1" applyFont="1" applyFill="1" applyBorder="1" applyAlignment="1">
      <alignment vertical="center"/>
    </xf>
    <xf numFmtId="49" fontId="42" fillId="0" borderId="0" xfId="0" applyNumberFormat="1" applyFont="1" applyAlignment="1">
      <alignment horizontal="left" vertical="center" wrapText="1"/>
    </xf>
    <xf numFmtId="49" fontId="42" fillId="0" borderId="0" xfId="0" applyNumberFormat="1" applyFont="1" applyAlignment="1">
      <alignment horizontal="left" vertical="top" wrapText="1"/>
    </xf>
    <xf numFmtId="1" fontId="6" fillId="0" borderId="1" xfId="0" applyNumberFormat="1" applyFont="1" applyBorder="1" applyAlignment="1">
      <alignment horizontal="center" vertical="center"/>
    </xf>
    <xf numFmtId="0" fontId="10" fillId="0" borderId="1" xfId="0" applyFont="1" applyBorder="1" applyAlignment="1">
      <alignment horizontal="center" vertical="center"/>
    </xf>
    <xf numFmtId="49" fontId="45" fillId="0" borderId="0" xfId="0" applyNumberFormat="1" applyFont="1" applyAlignment="1">
      <alignment horizontal="left" vertical="top"/>
    </xf>
    <xf numFmtId="1" fontId="39" fillId="0" borderId="0" xfId="0" applyNumberFormat="1" applyFont="1" applyAlignment="1">
      <alignment horizontal="left" vertical="center"/>
    </xf>
    <xf numFmtId="49" fontId="45" fillId="0" borderId="0" xfId="0" applyNumberFormat="1" applyFont="1" applyAlignment="1">
      <alignment horizontal="left" vertical="center"/>
    </xf>
    <xf numFmtId="166" fontId="10" fillId="0" borderId="1" xfId="0" applyNumberFormat="1" applyFont="1" applyBorder="1" applyAlignment="1">
      <alignment horizontal="center" vertical="center" wrapText="1"/>
    </xf>
    <xf numFmtId="0" fontId="10" fillId="0" borderId="2" xfId="0" applyFont="1" applyBorder="1" applyAlignment="1">
      <alignment horizontal="center" vertical="center" wrapText="1"/>
    </xf>
    <xf numFmtId="49" fontId="46" fillId="8" borderId="39" xfId="0" applyNumberFormat="1" applyFont="1" applyFill="1" applyBorder="1" applyAlignment="1">
      <alignment vertical="center"/>
    </xf>
    <xf numFmtId="49" fontId="46" fillId="8" borderId="39" xfId="0" applyNumberFormat="1" applyFont="1" applyFill="1" applyBorder="1" applyAlignment="1">
      <alignment vertical="top"/>
    </xf>
    <xf numFmtId="49" fontId="46" fillId="8" borderId="25" xfId="0" applyNumberFormat="1" applyFont="1" applyFill="1" applyBorder="1" applyAlignment="1">
      <alignment vertical="center"/>
    </xf>
    <xf numFmtId="49" fontId="10" fillId="0" borderId="0" xfId="0" applyNumberFormat="1" applyFont="1" applyAlignment="1">
      <alignment horizontal="left" vertical="center" wrapText="1"/>
    </xf>
    <xf numFmtId="49" fontId="10" fillId="0" borderId="0" xfId="0" applyNumberFormat="1" applyFont="1" applyAlignment="1">
      <alignment horizontal="left" vertical="top" wrapText="1"/>
    </xf>
    <xf numFmtId="49" fontId="10" fillId="6" borderId="16" xfId="0" applyNumberFormat="1" applyFont="1" applyFill="1" applyBorder="1" applyAlignment="1">
      <alignment horizontal="left" vertical="center" wrapText="1"/>
    </xf>
    <xf numFmtId="49" fontId="10" fillId="6" borderId="3" xfId="0" applyNumberFormat="1" applyFont="1" applyFill="1" applyBorder="1" applyAlignment="1">
      <alignment horizontal="left" vertical="center" wrapText="1"/>
    </xf>
    <xf numFmtId="1" fontId="6" fillId="0" borderId="1" xfId="0" applyNumberFormat="1" applyFont="1" applyBorder="1" applyAlignment="1">
      <alignment horizontal="left" vertical="center"/>
    </xf>
    <xf numFmtId="49" fontId="10" fillId="6" borderId="2" xfId="0" applyNumberFormat="1" applyFont="1" applyFill="1" applyBorder="1" applyAlignment="1">
      <alignment horizontal="left" vertical="center" wrapText="1"/>
    </xf>
    <xf numFmtId="49" fontId="10" fillId="6" borderId="39" xfId="0" applyNumberFormat="1" applyFont="1" applyFill="1" applyBorder="1" applyAlignment="1">
      <alignment horizontal="left" vertical="center" wrapText="1"/>
    </xf>
    <xf numFmtId="49" fontId="10" fillId="6" borderId="25" xfId="0" applyNumberFormat="1" applyFont="1" applyFill="1" applyBorder="1" applyAlignment="1">
      <alignment horizontal="left" vertical="center" wrapText="1"/>
    </xf>
    <xf numFmtId="49" fontId="10" fillId="8" borderId="1" xfId="0" applyNumberFormat="1" applyFont="1" applyFill="1" applyBorder="1" applyAlignment="1" applyProtection="1">
      <alignment horizontal="center" vertical="center" wrapText="1"/>
      <protection locked="0"/>
    </xf>
    <xf numFmtId="0" fontId="6" fillId="3" borderId="48" xfId="0" applyFont="1" applyFill="1" applyBorder="1" applyAlignment="1">
      <alignment horizontal="center" vertical="center"/>
    </xf>
    <xf numFmtId="0" fontId="6" fillId="3" borderId="49" xfId="0" applyFont="1" applyFill="1" applyBorder="1" applyAlignment="1">
      <alignment horizontal="center" vertical="center"/>
    </xf>
    <xf numFmtId="49" fontId="6" fillId="5" borderId="50" xfId="0" applyNumberFormat="1" applyFont="1" applyFill="1" applyBorder="1" applyAlignment="1">
      <alignment horizontal="center" vertical="center"/>
    </xf>
    <xf numFmtId="165" fontId="14" fillId="7" borderId="50" xfId="0" applyNumberFormat="1" applyFont="1" applyFill="1" applyBorder="1" applyAlignment="1">
      <alignment horizontal="center" vertical="center" wrapText="1"/>
    </xf>
    <xf numFmtId="165" fontId="14" fillId="7" borderId="51" xfId="0" applyNumberFormat="1" applyFont="1" applyFill="1" applyBorder="1" applyAlignment="1">
      <alignment horizontal="center" vertical="center" wrapText="1"/>
    </xf>
    <xf numFmtId="0" fontId="6" fillId="5" borderId="46" xfId="0" applyFont="1" applyFill="1" applyBorder="1" applyAlignment="1">
      <alignment horizontal="center" vertical="center"/>
    </xf>
    <xf numFmtId="0" fontId="10" fillId="3" borderId="49" xfId="0" applyFont="1" applyFill="1" applyBorder="1" applyAlignment="1">
      <alignment horizontal="center" vertical="center"/>
    </xf>
    <xf numFmtId="165" fontId="14" fillId="7" borderId="53" xfId="0" applyNumberFormat="1" applyFont="1" applyFill="1" applyBorder="1" applyAlignment="1">
      <alignment horizontal="center" vertical="center" wrapText="1"/>
    </xf>
    <xf numFmtId="49" fontId="14" fillId="7" borderId="50" xfId="0" applyNumberFormat="1" applyFont="1" applyFill="1" applyBorder="1" applyAlignment="1">
      <alignment vertical="center" wrapText="1"/>
    </xf>
    <xf numFmtId="0" fontId="6" fillId="5" borderId="16" xfId="0" applyFont="1" applyFill="1" applyBorder="1" applyAlignment="1">
      <alignment horizontal="center" vertical="center"/>
    </xf>
    <xf numFmtId="49" fontId="10" fillId="8" borderId="16" xfId="0" applyNumberFormat="1" applyFont="1" applyFill="1" applyBorder="1" applyAlignment="1" applyProtection="1">
      <alignment vertical="center" wrapText="1"/>
      <protection locked="0"/>
    </xf>
    <xf numFmtId="1" fontId="10" fillId="0" borderId="1" xfId="0" applyNumberFormat="1" applyFont="1" applyBorder="1" applyAlignment="1">
      <alignment horizontal="center" vertical="center"/>
    </xf>
    <xf numFmtId="165" fontId="14" fillId="8" borderId="18" xfId="0" applyNumberFormat="1" applyFont="1" applyFill="1" applyBorder="1" applyAlignment="1" applyProtection="1">
      <alignment horizontal="right" vertical="center"/>
      <protection locked="0"/>
    </xf>
    <xf numFmtId="49" fontId="14" fillId="0" borderId="1" xfId="0" applyNumberFormat="1" applyFont="1" applyBorder="1" applyAlignment="1">
      <alignment horizontal="center" vertical="center" wrapText="1"/>
    </xf>
    <xf numFmtId="0" fontId="58" fillId="8" borderId="1" xfId="0" applyFont="1" applyFill="1" applyBorder="1" applyAlignment="1" applyProtection="1">
      <alignment horizontal="center" vertical="center" wrapText="1"/>
      <protection locked="0"/>
    </xf>
    <xf numFmtId="49" fontId="6" fillId="8" borderId="42" xfId="0" applyNumberFormat="1" applyFont="1" applyFill="1" applyBorder="1" applyAlignment="1" applyProtection="1">
      <alignment horizontal="center" vertical="center"/>
      <protection locked="0"/>
    </xf>
    <xf numFmtId="49" fontId="6" fillId="8" borderId="42" xfId="0" applyNumberFormat="1" applyFont="1" applyFill="1" applyBorder="1" applyAlignment="1" applyProtection="1">
      <alignment horizontal="left" vertical="center" wrapText="1"/>
      <protection locked="0"/>
    </xf>
    <xf numFmtId="0" fontId="6" fillId="8" borderId="1" xfId="0" applyFont="1" applyFill="1" applyBorder="1" applyAlignment="1" applyProtection="1">
      <alignment horizontal="center" vertical="center"/>
      <protection locked="0"/>
    </xf>
    <xf numFmtId="0" fontId="6" fillId="8" borderId="1" xfId="0" applyFont="1" applyFill="1" applyBorder="1" applyAlignment="1" applyProtection="1">
      <alignment horizontal="left" vertical="center" wrapText="1"/>
      <protection locked="0"/>
    </xf>
    <xf numFmtId="0" fontId="6" fillId="8" borderId="1" xfId="0" applyFont="1" applyFill="1" applyBorder="1" applyAlignment="1" applyProtection="1">
      <alignment horizontal="left" vertical="center"/>
      <protection locked="0"/>
    </xf>
    <xf numFmtId="0" fontId="6" fillId="8" borderId="1" xfId="0" applyFont="1" applyFill="1" applyBorder="1" applyAlignment="1" applyProtection="1">
      <alignment horizontal="center" vertical="center" wrapText="1"/>
      <protection locked="0"/>
    </xf>
    <xf numFmtId="0" fontId="10" fillId="8" borderId="18" xfId="0" applyFont="1" applyFill="1" applyBorder="1" applyAlignment="1" applyProtection="1">
      <alignment horizontal="center" vertical="center" wrapText="1"/>
      <protection locked="0"/>
    </xf>
    <xf numFmtId="0" fontId="10" fillId="8" borderId="39" xfId="0" applyFont="1" applyFill="1" applyBorder="1" applyAlignment="1" applyProtection="1">
      <alignment horizontal="center" vertical="center" wrapText="1"/>
      <protection locked="0"/>
    </xf>
    <xf numFmtId="165" fontId="68" fillId="8" borderId="19" xfId="0" applyNumberFormat="1" applyFont="1" applyFill="1" applyBorder="1" applyAlignment="1" applyProtection="1">
      <alignment horizontal="right" vertical="center"/>
      <protection locked="0"/>
    </xf>
    <xf numFmtId="0" fontId="1" fillId="0" borderId="1" xfId="0" applyFont="1" applyBorder="1" applyAlignment="1">
      <alignment horizontal="left" vertical="top" wrapText="1"/>
    </xf>
    <xf numFmtId="0" fontId="1" fillId="0" borderId="1" xfId="0" applyFont="1" applyBorder="1" applyAlignment="1">
      <alignment horizontal="left" vertical="top"/>
    </xf>
    <xf numFmtId="0" fontId="2" fillId="0" borderId="0" xfId="0" applyFont="1" applyAlignment="1">
      <alignment horizontal="center"/>
    </xf>
    <xf numFmtId="0" fontId="3" fillId="0" borderId="0" xfId="0" applyFont="1" applyAlignment="1">
      <alignment horizontal="center" wrapText="1"/>
    </xf>
    <xf numFmtId="0" fontId="4" fillId="0" borderId="0" xfId="0" applyFont="1" applyAlignment="1">
      <alignment horizontal="center" wrapText="1"/>
    </xf>
    <xf numFmtId="0" fontId="5" fillId="0" borderId="0" xfId="0" applyFont="1" applyAlignment="1">
      <alignment horizontal="center" vertical="center"/>
    </xf>
    <xf numFmtId="49" fontId="6" fillId="0" borderId="2" xfId="0" applyNumberFormat="1" applyFont="1" applyBorder="1" applyAlignment="1">
      <alignment horizontal="left" vertical="top" wrapText="1"/>
    </xf>
    <xf numFmtId="49" fontId="6" fillId="0" borderId="3" xfId="0" applyNumberFormat="1" applyFont="1" applyBorder="1" applyAlignment="1">
      <alignment horizontal="left" vertical="top" wrapText="1"/>
    </xf>
    <xf numFmtId="49" fontId="6" fillId="2" borderId="1" xfId="0" applyNumberFormat="1" applyFont="1" applyFill="1" applyBorder="1" applyAlignment="1">
      <alignment horizontal="left" vertical="top"/>
    </xf>
    <xf numFmtId="0" fontId="7" fillId="0" borderId="2" xfId="0" applyFont="1" applyBorder="1" applyAlignment="1">
      <alignment horizontal="left" vertical="top" wrapText="1"/>
    </xf>
    <xf numFmtId="0" fontId="7" fillId="0" borderId="3" xfId="0" applyFont="1" applyBorder="1" applyAlignment="1">
      <alignment horizontal="left" vertical="top" wrapText="1"/>
    </xf>
    <xf numFmtId="49" fontId="8" fillId="0" borderId="2" xfId="0" applyNumberFormat="1" applyFont="1" applyBorder="1" applyAlignment="1">
      <alignment horizontal="left" vertical="top" wrapText="1"/>
    </xf>
    <xf numFmtId="49" fontId="7" fillId="0" borderId="3" xfId="0" applyNumberFormat="1" applyFont="1" applyBorder="1" applyAlignment="1">
      <alignment horizontal="left" vertical="top" wrapText="1"/>
    </xf>
    <xf numFmtId="49" fontId="7" fillId="0" borderId="2" xfId="0" applyNumberFormat="1" applyFont="1" applyBorder="1" applyAlignment="1">
      <alignment horizontal="left" vertical="top" wrapText="1"/>
    </xf>
    <xf numFmtId="0" fontId="9" fillId="3" borderId="1" xfId="0" applyFont="1" applyFill="1" applyBorder="1" applyAlignment="1">
      <alignment horizontal="left" vertical="top"/>
    </xf>
    <xf numFmtId="0" fontId="4" fillId="0" borderId="0" xfId="0" applyFont="1" applyAlignment="1">
      <alignment horizontal="left" vertical="top" wrapText="1"/>
    </xf>
    <xf numFmtId="0" fontId="13" fillId="0" borderId="0" xfId="0" applyFont="1" applyAlignment="1">
      <alignment horizontal="left" vertical="top" wrapText="1"/>
    </xf>
    <xf numFmtId="49" fontId="6" fillId="3" borderId="0" xfId="0" applyNumberFormat="1" applyFont="1" applyFill="1" applyAlignment="1">
      <alignment horizontal="left" vertical="top"/>
    </xf>
    <xf numFmtId="49" fontId="1" fillId="0" borderId="4" xfId="0" applyNumberFormat="1" applyFont="1" applyBorder="1" applyAlignment="1">
      <alignment horizontal="left" vertical="top" wrapText="1"/>
    </xf>
    <xf numFmtId="49" fontId="1" fillId="0" borderId="5" xfId="0" applyNumberFormat="1" applyFont="1" applyBorder="1" applyAlignment="1">
      <alignment horizontal="left" vertical="top"/>
    </xf>
    <xf numFmtId="49" fontId="1" fillId="0" borderId="6" xfId="0" applyNumberFormat="1" applyFont="1" applyBorder="1" applyAlignment="1">
      <alignment horizontal="left" vertical="top"/>
    </xf>
    <xf numFmtId="0" fontId="1" fillId="0" borderId="7" xfId="0" applyFont="1" applyBorder="1" applyAlignment="1">
      <alignment wrapText="1"/>
    </xf>
    <xf numFmtId="49" fontId="1" fillId="0" borderId="5" xfId="0" applyNumberFormat="1" applyFont="1" applyBorder="1" applyAlignment="1">
      <alignment horizontal="left" vertical="top" wrapText="1"/>
    </xf>
    <xf numFmtId="49" fontId="1" fillId="0" borderId="6" xfId="0" applyNumberFormat="1" applyFont="1" applyBorder="1" applyAlignment="1">
      <alignment horizontal="left" vertical="top" wrapText="1"/>
    </xf>
    <xf numFmtId="0" fontId="1" fillId="0" borderId="8" xfId="0" applyFont="1" applyBorder="1" applyAlignment="1">
      <alignment horizontal="left" vertical="top" wrapText="1"/>
    </xf>
    <xf numFmtId="0" fontId="14" fillId="0" borderId="0" xfId="0" applyFont="1" applyAlignment="1">
      <alignment horizontal="left" vertical="top" wrapText="1"/>
    </xf>
    <xf numFmtId="0" fontId="14" fillId="0" borderId="9" xfId="0" applyFont="1" applyBorder="1" applyAlignment="1">
      <alignment horizontal="left" vertical="top" wrapText="1"/>
    </xf>
    <xf numFmtId="0" fontId="1" fillId="0" borderId="10" xfId="0" applyFont="1" applyBorder="1" applyAlignment="1">
      <alignment horizontal="left" vertical="top" wrapText="1"/>
    </xf>
    <xf numFmtId="0" fontId="1" fillId="0" borderId="11" xfId="0" applyFont="1" applyBorder="1" applyAlignment="1">
      <alignment horizontal="left" vertical="top" wrapText="1"/>
    </xf>
    <xf numFmtId="0" fontId="1" fillId="0" borderId="12" xfId="0" applyFont="1" applyBorder="1" applyAlignment="1">
      <alignment horizontal="left" vertical="top" wrapText="1"/>
    </xf>
    <xf numFmtId="0" fontId="1" fillId="5" borderId="13" xfId="0" applyFont="1" applyFill="1" applyBorder="1" applyAlignment="1">
      <alignment horizontal="left" vertical="top" wrapText="1"/>
    </xf>
    <xf numFmtId="49" fontId="1" fillId="0" borderId="13" xfId="0" applyNumberFormat="1" applyFont="1" applyBorder="1" applyAlignment="1">
      <alignment horizontal="left" vertical="top" wrapText="1"/>
    </xf>
    <xf numFmtId="0" fontId="20" fillId="0" borderId="0" xfId="0" applyFont="1" applyAlignment="1">
      <alignment horizontal="left" vertical="top" wrapText="1"/>
    </xf>
    <xf numFmtId="0" fontId="6" fillId="3" borderId="1" xfId="0" applyFont="1" applyFill="1" applyBorder="1" applyAlignment="1">
      <alignment horizontal="center" vertical="center"/>
    </xf>
    <xf numFmtId="49" fontId="6" fillId="5" borderId="16" xfId="0" applyNumberFormat="1" applyFont="1" applyFill="1" applyBorder="1" applyAlignment="1">
      <alignment horizontal="center" vertical="top"/>
    </xf>
    <xf numFmtId="49" fontId="6" fillId="5" borderId="3" xfId="0" applyNumberFormat="1" applyFont="1" applyFill="1" applyBorder="1" applyAlignment="1">
      <alignment horizontal="center" vertical="top"/>
    </xf>
    <xf numFmtId="49" fontId="6" fillId="6" borderId="2" xfId="0" applyNumberFormat="1" applyFont="1" applyFill="1" applyBorder="1" applyAlignment="1">
      <alignment horizontal="center" vertical="top"/>
    </xf>
    <xf numFmtId="49" fontId="6" fillId="6" borderId="16" xfId="0" applyNumberFormat="1" applyFont="1" applyFill="1" applyBorder="1" applyAlignment="1">
      <alignment horizontal="center" vertical="top"/>
    </xf>
    <xf numFmtId="49" fontId="6" fillId="6" borderId="3" xfId="0" applyNumberFormat="1" applyFont="1" applyFill="1" applyBorder="1" applyAlignment="1">
      <alignment horizontal="center" vertical="top"/>
    </xf>
    <xf numFmtId="49" fontId="6" fillId="3" borderId="16" xfId="0" applyNumberFormat="1" applyFont="1" applyFill="1" applyBorder="1" applyAlignment="1">
      <alignment horizontal="center" vertical="top"/>
    </xf>
    <xf numFmtId="49" fontId="6" fillId="3" borderId="3" xfId="0" applyNumberFormat="1" applyFont="1" applyFill="1" applyBorder="1" applyAlignment="1">
      <alignment horizontal="center" vertical="top"/>
    </xf>
    <xf numFmtId="49" fontId="14" fillId="0" borderId="2" xfId="0" applyNumberFormat="1" applyFont="1" applyBorder="1" applyAlignment="1">
      <alignment horizontal="left" vertical="top" wrapText="1"/>
    </xf>
    <xf numFmtId="49" fontId="14" fillId="0" borderId="16" xfId="0" applyNumberFormat="1" applyFont="1" applyBorder="1" applyAlignment="1">
      <alignment horizontal="left" vertical="top" wrapText="1"/>
    </xf>
    <xf numFmtId="49" fontId="14" fillId="0" borderId="3" xfId="0" applyNumberFormat="1" applyFont="1" applyBorder="1" applyAlignment="1">
      <alignment horizontal="left" vertical="top" wrapText="1"/>
    </xf>
    <xf numFmtId="0" fontId="14" fillId="8" borderId="2" xfId="0" applyFont="1" applyFill="1" applyBorder="1" applyAlignment="1" applyProtection="1">
      <alignment horizontal="left" vertical="top" wrapText="1"/>
      <protection locked="0"/>
    </xf>
    <xf numFmtId="0" fontId="14" fillId="8" borderId="16" xfId="0" applyFont="1" applyFill="1" applyBorder="1" applyAlignment="1" applyProtection="1">
      <alignment horizontal="left" vertical="top" wrapText="1"/>
      <protection locked="0"/>
    </xf>
    <xf numFmtId="0" fontId="14" fillId="8" borderId="3" xfId="0" applyFont="1" applyFill="1" applyBorder="1" applyAlignment="1" applyProtection="1">
      <alignment horizontal="left" vertical="top" wrapText="1"/>
      <protection locked="0"/>
    </xf>
    <xf numFmtId="0" fontId="6" fillId="3" borderId="1" xfId="0" applyFont="1" applyFill="1" applyBorder="1" applyAlignment="1">
      <alignment horizontal="left" vertical="center"/>
    </xf>
    <xf numFmtId="49" fontId="6" fillId="5" borderId="16" xfId="0" applyNumberFormat="1" applyFont="1" applyFill="1" applyBorder="1" applyAlignment="1">
      <alignment horizontal="center" vertical="top" wrapText="1"/>
    </xf>
    <xf numFmtId="49" fontId="6" fillId="5" borderId="3" xfId="0" applyNumberFormat="1" applyFont="1" applyFill="1" applyBorder="1" applyAlignment="1">
      <alignment horizontal="center" vertical="top" wrapText="1"/>
    </xf>
    <xf numFmtId="0" fontId="32" fillId="5" borderId="36" xfId="0" applyFont="1" applyFill="1" applyBorder="1" applyAlignment="1" applyProtection="1">
      <alignment horizontal="center" vertical="center"/>
      <protection locked="0"/>
    </xf>
    <xf numFmtId="0" fontId="32" fillId="5" borderId="3" xfId="0" applyFont="1" applyFill="1" applyBorder="1" applyAlignment="1" applyProtection="1">
      <alignment horizontal="center" vertical="center"/>
      <protection locked="0"/>
    </xf>
    <xf numFmtId="0" fontId="6" fillId="3" borderId="2" xfId="0" applyFont="1" applyFill="1" applyBorder="1" applyAlignment="1">
      <alignment horizontal="center" vertical="center"/>
    </xf>
    <xf numFmtId="49" fontId="6" fillId="3" borderId="25" xfId="0" applyNumberFormat="1" applyFont="1" applyFill="1" applyBorder="1" applyAlignment="1">
      <alignment horizontal="center" vertical="center" wrapText="1"/>
    </xf>
    <xf numFmtId="49" fontId="6" fillId="3" borderId="37" xfId="0" applyNumberFormat="1" applyFont="1" applyFill="1" applyBorder="1" applyAlignment="1">
      <alignment horizontal="center" vertical="center" wrapText="1"/>
    </xf>
    <xf numFmtId="0" fontId="6" fillId="3" borderId="25" xfId="0" applyFont="1" applyFill="1" applyBorder="1" applyAlignment="1">
      <alignment horizontal="center" vertical="center"/>
    </xf>
    <xf numFmtId="0" fontId="6" fillId="3" borderId="37" xfId="0" applyFont="1" applyFill="1" applyBorder="1" applyAlignment="1">
      <alignment horizontal="center" vertical="center"/>
    </xf>
    <xf numFmtId="49" fontId="6" fillId="3" borderId="1" xfId="0" applyNumberFormat="1" applyFont="1" applyFill="1" applyBorder="1" applyAlignment="1">
      <alignment horizontal="left" vertical="center"/>
    </xf>
    <xf numFmtId="49" fontId="6" fillId="3" borderId="39" xfId="0" applyNumberFormat="1" applyFont="1" applyFill="1" applyBorder="1" applyAlignment="1">
      <alignment horizontal="center" vertical="center" wrapText="1"/>
    </xf>
    <xf numFmtId="49" fontId="6" fillId="3" borderId="38" xfId="0" applyNumberFormat="1" applyFont="1" applyFill="1" applyBorder="1" applyAlignment="1">
      <alignment horizontal="center" vertical="center" wrapText="1"/>
    </xf>
    <xf numFmtId="49" fontId="6" fillId="3" borderId="30" xfId="0" applyNumberFormat="1" applyFont="1" applyFill="1" applyBorder="1" applyAlignment="1">
      <alignment horizontal="center" vertical="center"/>
    </xf>
    <xf numFmtId="49" fontId="6" fillId="3" borderId="42" xfId="0" applyNumberFormat="1" applyFont="1" applyFill="1" applyBorder="1" applyAlignment="1">
      <alignment horizontal="center" vertical="center"/>
    </xf>
    <xf numFmtId="0" fontId="14" fillId="0" borderId="1" xfId="0" applyFont="1" applyBorder="1" applyAlignment="1">
      <alignment horizontal="left" vertical="top" wrapText="1"/>
    </xf>
    <xf numFmtId="49" fontId="6" fillId="5" borderId="16" xfId="0" applyNumberFormat="1" applyFont="1" applyFill="1" applyBorder="1" applyAlignment="1">
      <alignment horizontal="center" vertical="center" wrapText="1"/>
    </xf>
    <xf numFmtId="49" fontId="6" fillId="5" borderId="3" xfId="0" applyNumberFormat="1" applyFont="1" applyFill="1" applyBorder="1" applyAlignment="1">
      <alignment horizontal="center" vertical="center" wrapText="1"/>
    </xf>
    <xf numFmtId="0" fontId="6" fillId="6" borderId="1" xfId="0" applyFont="1" applyFill="1" applyBorder="1" applyAlignment="1">
      <alignment horizontal="center" vertical="center"/>
    </xf>
    <xf numFmtId="0" fontId="6" fillId="3" borderId="16" xfId="0" applyFont="1" applyFill="1" applyBorder="1" applyAlignment="1">
      <alignment horizontal="center" vertical="center"/>
    </xf>
    <xf numFmtId="0" fontId="6" fillId="3" borderId="3" xfId="0" applyFont="1" applyFill="1" applyBorder="1" applyAlignment="1">
      <alignment horizontal="center" vertical="center"/>
    </xf>
    <xf numFmtId="49" fontId="7" fillId="5" borderId="2" xfId="0" applyNumberFormat="1" applyFont="1" applyFill="1" applyBorder="1" applyAlignment="1">
      <alignment horizontal="left" vertical="center" wrapText="1"/>
    </xf>
    <xf numFmtId="49" fontId="7" fillId="5" borderId="16" xfId="0" applyNumberFormat="1" applyFont="1" applyFill="1" applyBorder="1" applyAlignment="1">
      <alignment horizontal="left" vertical="center" wrapText="1"/>
    </xf>
    <xf numFmtId="49" fontId="7" fillId="5" borderId="3" xfId="0" applyNumberFormat="1" applyFont="1" applyFill="1" applyBorder="1" applyAlignment="1">
      <alignment horizontal="left" vertical="center" wrapText="1"/>
    </xf>
    <xf numFmtId="49" fontId="6" fillId="8" borderId="2" xfId="0" applyNumberFormat="1" applyFont="1" applyFill="1" applyBorder="1" applyAlignment="1" applyProtection="1">
      <alignment horizontal="left" vertical="center" wrapText="1"/>
      <protection locked="0"/>
    </xf>
    <xf numFmtId="49" fontId="6" fillId="8" borderId="16" xfId="0" applyNumberFormat="1" applyFont="1" applyFill="1" applyBorder="1" applyAlignment="1" applyProtection="1">
      <alignment horizontal="left" vertical="center" wrapText="1"/>
      <protection locked="0"/>
    </xf>
    <xf numFmtId="49" fontId="6" fillId="8" borderId="3" xfId="0" applyNumberFormat="1" applyFont="1" applyFill="1" applyBorder="1" applyAlignment="1" applyProtection="1">
      <alignment horizontal="left" vertical="center" wrapText="1"/>
      <protection locked="0"/>
    </xf>
    <xf numFmtId="49" fontId="6" fillId="0" borderId="47" xfId="0" applyNumberFormat="1" applyFont="1" applyBorder="1" applyAlignment="1">
      <alignment horizontal="center" vertical="center" wrapText="1"/>
    </xf>
    <xf numFmtId="49" fontId="6" fillId="0" borderId="0" xfId="0" applyNumberFormat="1" applyFont="1" applyAlignment="1">
      <alignment horizontal="center" vertical="center" wrapText="1"/>
    </xf>
    <xf numFmtId="49" fontId="6" fillId="3" borderId="2" xfId="0" applyNumberFormat="1" applyFont="1" applyFill="1" applyBorder="1" applyAlignment="1">
      <alignment horizontal="left" vertical="center" wrapText="1"/>
    </xf>
    <xf numFmtId="49" fontId="6" fillId="3" borderId="16" xfId="0" applyNumberFormat="1" applyFont="1" applyFill="1" applyBorder="1" applyAlignment="1">
      <alignment horizontal="left" vertical="center" wrapText="1"/>
    </xf>
    <xf numFmtId="49" fontId="6" fillId="3" borderId="3" xfId="0" applyNumberFormat="1" applyFont="1" applyFill="1" applyBorder="1" applyAlignment="1">
      <alignment horizontal="left" vertical="center" wrapText="1"/>
    </xf>
    <xf numFmtId="49" fontId="6" fillId="3" borderId="2" xfId="0" applyNumberFormat="1" applyFont="1" applyFill="1" applyBorder="1" applyAlignment="1">
      <alignment horizontal="center" vertical="center" wrapText="1"/>
    </xf>
    <xf numFmtId="49" fontId="6" fillId="3" borderId="16" xfId="0" applyNumberFormat="1" applyFont="1" applyFill="1" applyBorder="1" applyAlignment="1">
      <alignment horizontal="center" vertical="center" wrapText="1"/>
    </xf>
    <xf numFmtId="49" fontId="6" fillId="3" borderId="3" xfId="0" applyNumberFormat="1" applyFont="1" applyFill="1" applyBorder="1" applyAlignment="1">
      <alignment horizontal="center" vertical="center" wrapText="1"/>
    </xf>
    <xf numFmtId="49" fontId="7" fillId="5" borderId="1" xfId="0" applyNumberFormat="1" applyFont="1" applyFill="1" applyBorder="1" applyAlignment="1">
      <alignment horizontal="left" vertical="center" wrapText="1"/>
    </xf>
    <xf numFmtId="49" fontId="14" fillId="8" borderId="1" xfId="0" applyNumberFormat="1" applyFont="1" applyFill="1" applyBorder="1" applyAlignment="1" applyProtection="1">
      <alignment horizontal="left" vertical="top" wrapText="1"/>
      <protection locked="0"/>
    </xf>
    <xf numFmtId="49" fontId="58" fillId="8" borderId="2" xfId="0" applyNumberFormat="1" applyFont="1" applyFill="1" applyBorder="1" applyAlignment="1" applyProtection="1">
      <alignment horizontal="left" vertical="top" wrapText="1"/>
      <protection locked="0"/>
    </xf>
    <xf numFmtId="49" fontId="58" fillId="8" borderId="16" xfId="0" applyNumberFormat="1" applyFont="1" applyFill="1" applyBorder="1" applyAlignment="1" applyProtection="1">
      <alignment horizontal="left" vertical="top" wrapText="1"/>
      <protection locked="0"/>
    </xf>
    <xf numFmtId="49" fontId="6" fillId="8" borderId="1" xfId="0" applyNumberFormat="1" applyFont="1" applyFill="1" applyBorder="1" applyAlignment="1" applyProtection="1">
      <alignment horizontal="left" vertical="center" wrapText="1"/>
      <protection locked="0"/>
    </xf>
    <xf numFmtId="49" fontId="32" fillId="10" borderId="2" xfId="0" applyNumberFormat="1" applyFont="1" applyFill="1" applyBorder="1" applyAlignment="1">
      <alignment horizontal="center" vertical="center" wrapText="1"/>
    </xf>
    <xf numFmtId="49" fontId="7" fillId="10" borderId="16" xfId="0" applyNumberFormat="1" applyFont="1" applyFill="1" applyBorder="1" applyAlignment="1">
      <alignment horizontal="center" vertical="center" wrapText="1"/>
    </xf>
    <xf numFmtId="49" fontId="7" fillId="10" borderId="3" xfId="0" applyNumberFormat="1" applyFont="1" applyFill="1" applyBorder="1" applyAlignment="1">
      <alignment horizontal="center" vertical="center" wrapText="1"/>
    </xf>
    <xf numFmtId="49" fontId="14" fillId="8" borderId="2" xfId="0" applyNumberFormat="1" applyFont="1" applyFill="1" applyBorder="1" applyAlignment="1" applyProtection="1">
      <alignment horizontal="left" vertical="top" wrapText="1"/>
      <protection locked="0"/>
    </xf>
    <xf numFmtId="49" fontId="14" fillId="8" borderId="16" xfId="0" applyNumberFormat="1" applyFont="1" applyFill="1" applyBorder="1" applyAlignment="1" applyProtection="1">
      <alignment horizontal="left" vertical="top" wrapText="1"/>
      <protection locked="0"/>
    </xf>
    <xf numFmtId="49" fontId="14" fillId="8" borderId="1" xfId="0" applyNumberFormat="1" applyFont="1" applyFill="1" applyBorder="1" applyAlignment="1" applyProtection="1">
      <alignment horizontal="center" vertical="top" wrapText="1"/>
      <protection locked="0"/>
    </xf>
    <xf numFmtId="49" fontId="14" fillId="8" borderId="2" xfId="0" applyNumberFormat="1" applyFont="1" applyFill="1" applyBorder="1" applyAlignment="1" applyProtection="1">
      <alignment horizontal="center" vertical="top" wrapText="1"/>
      <protection locked="0"/>
    </xf>
    <xf numFmtId="0" fontId="32" fillId="10" borderId="2" xfId="0" applyFont="1" applyFill="1" applyBorder="1" applyAlignment="1">
      <alignment horizontal="center" vertical="center" wrapText="1"/>
    </xf>
    <xf numFmtId="0" fontId="7" fillId="10" borderId="16" xfId="0" applyFont="1" applyFill="1" applyBorder="1" applyAlignment="1">
      <alignment horizontal="center" vertical="center" wrapText="1"/>
    </xf>
    <xf numFmtId="0" fontId="7" fillId="10" borderId="3" xfId="0" applyFont="1" applyFill="1" applyBorder="1" applyAlignment="1">
      <alignment horizontal="center" vertical="center" wrapText="1"/>
    </xf>
    <xf numFmtId="0" fontId="14" fillId="0" borderId="47" xfId="0" applyFont="1" applyBorder="1" applyAlignment="1">
      <alignment horizontal="center"/>
    </xf>
    <xf numFmtId="0" fontId="14" fillId="0" borderId="0" xfId="0" applyFont="1" applyAlignment="1">
      <alignment horizontal="center"/>
    </xf>
    <xf numFmtId="49" fontId="7" fillId="5" borderId="1" xfId="0" applyNumberFormat="1" applyFont="1" applyFill="1" applyBorder="1" applyAlignment="1">
      <alignment horizontal="left" vertical="center" wrapText="1" indent="2"/>
    </xf>
    <xf numFmtId="49" fontId="14" fillId="5" borderId="1" xfId="0" applyNumberFormat="1" applyFont="1" applyFill="1" applyBorder="1" applyAlignment="1">
      <alignment horizontal="left" vertical="center" wrapText="1" indent="2"/>
    </xf>
    <xf numFmtId="0" fontId="6" fillId="3" borderId="52" xfId="0" applyFont="1" applyFill="1" applyBorder="1" applyAlignment="1">
      <alignment horizontal="center" vertical="center" wrapText="1"/>
    </xf>
    <xf numFmtId="0" fontId="6" fillId="3" borderId="37" xfId="0" applyFont="1" applyFill="1" applyBorder="1" applyAlignment="1">
      <alignment horizontal="center" vertical="center" wrapText="1"/>
    </xf>
    <xf numFmtId="49" fontId="7" fillId="0" borderId="2" xfId="0" applyNumberFormat="1" applyFont="1" applyBorder="1" applyAlignment="1">
      <alignment horizontal="left" vertical="center" wrapText="1"/>
    </xf>
    <xf numFmtId="49" fontId="7" fillId="0" borderId="16" xfId="0" applyNumberFormat="1" applyFont="1" applyBorder="1" applyAlignment="1">
      <alignment horizontal="left" vertical="center" wrapText="1"/>
    </xf>
    <xf numFmtId="49" fontId="7" fillId="0" borderId="3" xfId="0" applyNumberFormat="1" applyFont="1" applyBorder="1" applyAlignment="1">
      <alignment horizontal="left" vertical="center" wrapText="1"/>
    </xf>
    <xf numFmtId="0" fontId="6" fillId="11" borderId="2" xfId="0" applyFont="1" applyFill="1" applyBorder="1" applyAlignment="1">
      <alignment horizontal="left" vertical="center"/>
    </xf>
    <xf numFmtId="0" fontId="6" fillId="11" borderId="16" xfId="0" applyFont="1" applyFill="1" applyBorder="1" applyAlignment="1">
      <alignment horizontal="left" vertical="center"/>
    </xf>
    <xf numFmtId="0" fontId="6" fillId="11" borderId="3" xfId="0" applyFont="1" applyFill="1" applyBorder="1" applyAlignment="1">
      <alignment horizontal="left" vertical="center"/>
    </xf>
    <xf numFmtId="49" fontId="14" fillId="8" borderId="3" xfId="0" applyNumberFormat="1" applyFont="1" applyFill="1" applyBorder="1" applyAlignment="1" applyProtection="1">
      <alignment horizontal="left" vertical="top" wrapText="1"/>
      <protection locked="0"/>
    </xf>
    <xf numFmtId="0" fontId="6" fillId="3" borderId="1" xfId="0" applyFont="1" applyFill="1" applyBorder="1" applyAlignment="1">
      <alignment horizontal="left"/>
    </xf>
    <xf numFmtId="49" fontId="6" fillId="8" borderId="45" xfId="0" applyNumberFormat="1" applyFont="1" applyFill="1" applyBorder="1" applyAlignment="1" applyProtection="1">
      <alignment horizontal="left" vertical="top"/>
      <protection locked="0"/>
    </xf>
    <xf numFmtId="49" fontId="6" fillId="8" borderId="38" xfId="0" applyNumberFormat="1" applyFont="1" applyFill="1" applyBorder="1" applyAlignment="1" applyProtection="1">
      <alignment horizontal="left" vertical="top"/>
      <protection locked="0"/>
    </xf>
    <xf numFmtId="49" fontId="6" fillId="8" borderId="37" xfId="0" applyNumberFormat="1" applyFont="1" applyFill="1" applyBorder="1" applyAlignment="1" applyProtection="1">
      <alignment horizontal="left" vertical="top"/>
      <protection locked="0"/>
    </xf>
    <xf numFmtId="49" fontId="6" fillId="5" borderId="1" xfId="0" applyNumberFormat="1" applyFont="1" applyFill="1" applyBorder="1" applyAlignment="1">
      <alignment horizontal="left" vertical="center" wrapText="1"/>
    </xf>
    <xf numFmtId="49" fontId="6" fillId="0" borderId="16" xfId="0" applyNumberFormat="1" applyFont="1" applyBorder="1" applyAlignment="1">
      <alignment horizontal="left" vertical="center" wrapText="1"/>
    </xf>
    <xf numFmtId="49" fontId="6" fillId="0" borderId="3" xfId="0" applyNumberFormat="1" applyFont="1" applyBorder="1" applyAlignment="1">
      <alignment horizontal="left" vertical="center" wrapText="1"/>
    </xf>
    <xf numFmtId="49" fontId="10" fillId="0" borderId="16" xfId="0" applyNumberFormat="1" applyFont="1" applyBorder="1" applyAlignment="1">
      <alignment horizontal="left" vertical="center" wrapText="1"/>
    </xf>
    <xf numFmtId="49" fontId="10" fillId="0" borderId="3" xfId="0" applyNumberFormat="1" applyFont="1" applyBorder="1" applyAlignment="1">
      <alignment horizontal="left" vertical="center" wrapText="1"/>
    </xf>
    <xf numFmtId="49" fontId="6" fillId="6" borderId="16" xfId="0" applyNumberFormat="1" applyFont="1" applyFill="1" applyBorder="1" applyAlignment="1">
      <alignment horizontal="left" vertical="center" wrapText="1"/>
    </xf>
    <xf numFmtId="49" fontId="6" fillId="6" borderId="3" xfId="0" applyNumberFormat="1" applyFont="1" applyFill="1" applyBorder="1" applyAlignment="1">
      <alignment horizontal="left" vertical="center" wrapText="1"/>
    </xf>
    <xf numFmtId="49" fontId="42" fillId="3" borderId="0" xfId="0" applyNumberFormat="1" applyFont="1" applyFill="1" applyAlignment="1">
      <alignment horizontal="left" vertical="top" wrapText="1"/>
    </xf>
    <xf numFmtId="49" fontId="6" fillId="5" borderId="2" xfId="0" applyNumberFormat="1" applyFont="1" applyFill="1" applyBorder="1" applyAlignment="1">
      <alignment horizontal="center" vertical="center"/>
    </xf>
    <xf numFmtId="49" fontId="6" fillId="5" borderId="3" xfId="0" applyNumberFormat="1" applyFont="1" applyFill="1" applyBorder="1" applyAlignment="1">
      <alignment horizontal="center" vertical="center"/>
    </xf>
    <xf numFmtId="49" fontId="10" fillId="8" borderId="2" xfId="0" applyNumberFormat="1" applyFont="1" applyFill="1" applyBorder="1" applyAlignment="1" applyProtection="1">
      <alignment horizontal="left" vertical="top" wrapText="1"/>
      <protection locked="0"/>
    </xf>
    <xf numFmtId="49" fontId="10" fillId="8" borderId="3" xfId="0" applyNumberFormat="1" applyFont="1" applyFill="1" applyBorder="1" applyAlignment="1" applyProtection="1">
      <alignment horizontal="left" vertical="top" wrapText="1"/>
      <protection locked="0"/>
    </xf>
    <xf numFmtId="49" fontId="6" fillId="10" borderId="2" xfId="0" applyNumberFormat="1" applyFont="1" applyFill="1" applyBorder="1" applyAlignment="1">
      <alignment horizontal="center" vertical="center" wrapText="1"/>
    </xf>
    <xf numFmtId="49" fontId="6" fillId="10" borderId="16" xfId="0" applyNumberFormat="1" applyFont="1" applyFill="1" applyBorder="1" applyAlignment="1">
      <alignment horizontal="center" vertical="center"/>
    </xf>
    <xf numFmtId="49" fontId="6" fillId="10" borderId="3" xfId="0" applyNumberFormat="1" applyFont="1" applyFill="1" applyBorder="1" applyAlignment="1">
      <alignment horizontal="center" vertical="center"/>
    </xf>
    <xf numFmtId="0" fontId="10" fillId="8" borderId="2" xfId="0" applyFont="1" applyFill="1" applyBorder="1" applyAlignment="1" applyProtection="1">
      <alignment horizontal="left" vertical="top" wrapText="1"/>
      <protection locked="0"/>
    </xf>
    <xf numFmtId="0" fontId="10" fillId="8" borderId="3" xfId="0" applyFont="1" applyFill="1" applyBorder="1" applyAlignment="1" applyProtection="1">
      <alignment horizontal="left" vertical="top" wrapText="1"/>
      <protection locked="0"/>
    </xf>
    <xf numFmtId="49" fontId="39" fillId="8" borderId="45" xfId="0" applyNumberFormat="1" applyFont="1" applyFill="1" applyBorder="1" applyAlignment="1" applyProtection="1">
      <alignment horizontal="left" vertical="top"/>
      <protection locked="0"/>
    </xf>
    <xf numFmtId="49" fontId="39" fillId="8" borderId="38" xfId="0" applyNumberFormat="1" applyFont="1" applyFill="1" applyBorder="1" applyAlignment="1" applyProtection="1">
      <alignment horizontal="left" vertical="top"/>
      <protection locked="0"/>
    </xf>
    <xf numFmtId="49" fontId="39" fillId="8" borderId="37" xfId="0" applyNumberFormat="1" applyFont="1" applyFill="1" applyBorder="1" applyAlignment="1" applyProtection="1">
      <alignment horizontal="left" vertical="top"/>
      <protection locked="0"/>
    </xf>
    <xf numFmtId="49" fontId="6" fillId="0" borderId="39" xfId="0" applyNumberFormat="1" applyFont="1" applyBorder="1" applyAlignment="1">
      <alignment horizontal="left" vertical="center" wrapText="1"/>
    </xf>
    <xf numFmtId="49" fontId="6" fillId="0" borderId="25" xfId="0" applyNumberFormat="1" applyFont="1" applyBorder="1" applyAlignment="1">
      <alignment horizontal="left" vertical="center" wrapText="1"/>
    </xf>
    <xf numFmtId="49" fontId="10" fillId="0" borderId="38" xfId="0" applyNumberFormat="1" applyFont="1" applyBorder="1" applyAlignment="1">
      <alignment horizontal="left" vertical="center" wrapText="1"/>
    </xf>
    <xf numFmtId="49" fontId="10" fillId="0" borderId="37" xfId="0" applyNumberFormat="1" applyFont="1" applyBorder="1" applyAlignment="1">
      <alignment horizontal="left" vertical="center" wrapText="1"/>
    </xf>
    <xf numFmtId="49" fontId="10" fillId="0" borderId="39" xfId="0" applyNumberFormat="1" applyFont="1" applyBorder="1" applyAlignment="1">
      <alignment horizontal="left" vertical="center" wrapText="1"/>
    </xf>
    <xf numFmtId="49" fontId="10" fillId="0" borderId="25" xfId="0" applyNumberFormat="1" applyFont="1" applyBorder="1" applyAlignment="1">
      <alignment horizontal="left" vertical="center" wrapText="1"/>
    </xf>
    <xf numFmtId="49" fontId="6" fillId="10" borderId="2" xfId="0" applyNumberFormat="1" applyFont="1" applyFill="1" applyBorder="1" applyAlignment="1">
      <alignment horizontal="center" vertical="center"/>
    </xf>
    <xf numFmtId="49" fontId="10" fillId="0" borderId="1" xfId="0" applyNumberFormat="1" applyFont="1" applyBorder="1" applyAlignment="1">
      <alignment horizontal="left" vertical="center" wrapText="1"/>
    </xf>
    <xf numFmtId="49" fontId="10" fillId="0" borderId="2" xfId="0" applyNumberFormat="1" applyFont="1" applyBorder="1" applyAlignment="1">
      <alignment horizontal="left" vertical="center"/>
    </xf>
    <xf numFmtId="49" fontId="10" fillId="0" borderId="3" xfId="0" applyNumberFormat="1" applyFont="1" applyBorder="1" applyAlignment="1">
      <alignment horizontal="left" vertical="center"/>
    </xf>
    <xf numFmtId="49" fontId="42" fillId="3" borderId="0" xfId="0" applyNumberFormat="1" applyFont="1" applyFill="1" applyAlignment="1">
      <alignment horizontal="left" vertical="center" wrapText="1"/>
    </xf>
    <xf numFmtId="49" fontId="6" fillId="8" borderId="45" xfId="0" applyNumberFormat="1" applyFont="1" applyFill="1" applyBorder="1" applyAlignment="1" applyProtection="1">
      <alignment horizontal="left" vertical="top" wrapText="1"/>
      <protection locked="0"/>
    </xf>
    <xf numFmtId="49" fontId="6" fillId="8" borderId="38" xfId="0" applyNumberFormat="1" applyFont="1" applyFill="1" applyBorder="1" applyAlignment="1" applyProtection="1">
      <alignment horizontal="left" vertical="top" wrapText="1"/>
      <protection locked="0"/>
    </xf>
    <xf numFmtId="49" fontId="6" fillId="8" borderId="37" xfId="0" applyNumberFormat="1" applyFont="1" applyFill="1" applyBorder="1" applyAlignment="1" applyProtection="1">
      <alignment horizontal="left" vertical="top" wrapText="1"/>
      <protection locked="0"/>
    </xf>
    <xf numFmtId="49" fontId="41" fillId="0" borderId="0" xfId="0" applyNumberFormat="1" applyFont="1" applyAlignment="1">
      <alignment horizontal="left" vertical="center"/>
    </xf>
    <xf numFmtId="49" fontId="30" fillId="0" borderId="0" xfId="0" applyNumberFormat="1" applyFont="1" applyAlignment="1">
      <alignment horizontal="left" vertical="top" wrapText="1"/>
    </xf>
    <xf numFmtId="49" fontId="30" fillId="0" borderId="38" xfId="0" applyNumberFormat="1" applyFont="1" applyBorder="1" applyAlignment="1">
      <alignment horizontal="left" vertical="center" wrapText="1"/>
    </xf>
    <xf numFmtId="49" fontId="10" fillId="6" borderId="16" xfId="0" applyNumberFormat="1" applyFont="1" applyFill="1" applyBorder="1" applyAlignment="1">
      <alignment horizontal="left" vertical="center" wrapText="1"/>
    </xf>
    <xf numFmtId="49" fontId="10" fillId="6" borderId="3" xfId="0" applyNumberFormat="1" applyFont="1" applyFill="1" applyBorder="1" applyAlignment="1">
      <alignment horizontal="left" vertical="center" wrapText="1"/>
    </xf>
    <xf numFmtId="49" fontId="10" fillId="6" borderId="2" xfId="0" applyNumberFormat="1" applyFont="1" applyFill="1" applyBorder="1" applyAlignment="1">
      <alignment horizontal="left" vertical="center" wrapText="1"/>
    </xf>
    <xf numFmtId="49" fontId="10" fillId="6" borderId="39" xfId="0" applyNumberFormat="1" applyFont="1" applyFill="1" applyBorder="1" applyAlignment="1">
      <alignment horizontal="left" vertical="center" wrapText="1"/>
    </xf>
    <xf numFmtId="49" fontId="10" fillId="6" borderId="25" xfId="0" applyNumberFormat="1" applyFont="1" applyFill="1" applyBorder="1" applyAlignment="1">
      <alignment horizontal="left" vertical="center" wrapText="1"/>
    </xf>
    <xf numFmtId="49" fontId="10" fillId="0" borderId="2" xfId="0" applyNumberFormat="1" applyFont="1" applyBorder="1" applyAlignment="1">
      <alignment horizontal="left" vertical="center" wrapText="1"/>
    </xf>
    <xf numFmtId="0" fontId="10" fillId="0" borderId="2" xfId="0" applyFont="1" applyBorder="1" applyAlignment="1">
      <alignment horizontal="left" vertical="center" wrapText="1"/>
    </xf>
    <xf numFmtId="0" fontId="10" fillId="0" borderId="3" xfId="0" applyFont="1" applyBorder="1" applyAlignment="1">
      <alignment horizontal="left" vertical="center" wrapText="1"/>
    </xf>
    <xf numFmtId="0" fontId="10" fillId="0" borderId="1" xfId="0" applyFont="1" applyBorder="1" applyAlignment="1">
      <alignment horizontal="left" vertical="center" wrapText="1"/>
    </xf>
    <xf numFmtId="49" fontId="30" fillId="0" borderId="0" xfId="0" applyNumberFormat="1" applyFont="1" applyAlignment="1">
      <alignment horizontal="left" vertical="center" wrapText="1"/>
    </xf>
    <xf numFmtId="49" fontId="47" fillId="12" borderId="0" xfId="0" applyNumberFormat="1" applyFont="1" applyFill="1" applyAlignment="1">
      <alignment horizontal="left" vertical="top"/>
    </xf>
    <xf numFmtId="49" fontId="6" fillId="8" borderId="42" xfId="0" applyNumberFormat="1" applyFont="1" applyFill="1" applyBorder="1" applyAlignment="1" applyProtection="1">
      <alignment horizontal="left" vertical="top" wrapText="1"/>
      <protection locked="0"/>
    </xf>
    <xf numFmtId="0" fontId="6" fillId="10" borderId="2" xfId="0" applyFont="1" applyFill="1" applyBorder="1" applyAlignment="1">
      <alignment horizontal="center" vertical="center" wrapText="1"/>
    </xf>
    <xf numFmtId="0" fontId="10" fillId="10" borderId="16" xfId="0" applyFont="1" applyFill="1" applyBorder="1" applyAlignment="1">
      <alignment horizontal="center" vertical="center"/>
    </xf>
    <xf numFmtId="0" fontId="10" fillId="10" borderId="3" xfId="0" applyFont="1" applyFill="1" applyBorder="1" applyAlignment="1">
      <alignment horizontal="center" vertical="center"/>
    </xf>
    <xf numFmtId="0" fontId="10" fillId="10" borderId="16" xfId="0" applyFont="1" applyFill="1" applyBorder="1" applyAlignment="1">
      <alignment horizontal="center" vertical="center" wrapText="1"/>
    </xf>
    <xf numFmtId="0" fontId="10" fillId="10" borderId="3"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microsoft.com/office/2017/10/relationships/person" Target="persons/perso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66674</xdr:colOff>
      <xdr:row>0</xdr:row>
      <xdr:rowOff>135257</xdr:rowOff>
    </xdr:from>
    <xdr:to>
      <xdr:col>2</xdr:col>
      <xdr:colOff>1106739</xdr:colOff>
      <xdr:row>4</xdr:row>
      <xdr:rowOff>38477</xdr:rowOff>
    </xdr:to>
    <xdr:pic>
      <xdr:nvPicPr>
        <xdr:cNvPr id="2" name="Picture 1" descr="Home">
          <a:extLst>
            <a:ext uri="{FF2B5EF4-FFF2-40B4-BE49-F238E27FC236}">
              <a16:creationId xmlns:a16="http://schemas.microsoft.com/office/drawing/2014/main" id="{44A74012-0CFB-4104-8004-8D665F6A6ED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9574" y="135257"/>
          <a:ext cx="2125915" cy="6652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1406962</xdr:colOff>
      <xdr:row>0</xdr:row>
      <xdr:rowOff>110490</xdr:rowOff>
    </xdr:from>
    <xdr:to>
      <xdr:col>4</xdr:col>
      <xdr:colOff>1072</xdr:colOff>
      <xdr:row>4</xdr:row>
      <xdr:rowOff>147335</xdr:rowOff>
    </xdr:to>
    <xdr:pic>
      <xdr:nvPicPr>
        <xdr:cNvPr id="4" name="Picture 3">
          <a:extLst>
            <a:ext uri="{FF2B5EF4-FFF2-40B4-BE49-F238E27FC236}">
              <a16:creationId xmlns:a16="http://schemas.microsoft.com/office/drawing/2014/main" id="{36E39626-5D33-42D2-963B-6B64CE3A7CC1}"/>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29511" t="40756" r="29411" b="39975"/>
        <a:stretch/>
      </xdr:blipFill>
      <xdr:spPr>
        <a:xfrm>
          <a:off x="4935022" y="110490"/>
          <a:ext cx="2385060" cy="79122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51435</xdr:colOff>
      <xdr:row>0</xdr:row>
      <xdr:rowOff>165735</xdr:rowOff>
    </xdr:from>
    <xdr:to>
      <xdr:col>3</xdr:col>
      <xdr:colOff>1216659</xdr:colOff>
      <xdr:row>4</xdr:row>
      <xdr:rowOff>16739</xdr:rowOff>
    </xdr:to>
    <xdr:pic>
      <xdr:nvPicPr>
        <xdr:cNvPr id="2" name="Picture 1" descr="Home">
          <a:extLst>
            <a:ext uri="{FF2B5EF4-FFF2-40B4-BE49-F238E27FC236}">
              <a16:creationId xmlns:a16="http://schemas.microsoft.com/office/drawing/2014/main" id="{3E7A7352-A116-461A-A427-9B6852B6C07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4315" y="165735"/>
          <a:ext cx="1995804" cy="63586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133350</xdr:colOff>
      <xdr:row>0</xdr:row>
      <xdr:rowOff>133350</xdr:rowOff>
    </xdr:from>
    <xdr:to>
      <xdr:col>4</xdr:col>
      <xdr:colOff>371474</xdr:colOff>
      <xdr:row>1</xdr:row>
      <xdr:rowOff>486004</xdr:rowOff>
    </xdr:to>
    <xdr:pic>
      <xdr:nvPicPr>
        <xdr:cNvPr id="3" name="Picture 2" descr="Home">
          <a:extLst>
            <a:ext uri="{FF2B5EF4-FFF2-40B4-BE49-F238E27FC236}">
              <a16:creationId xmlns:a16="http://schemas.microsoft.com/office/drawing/2014/main" id="{D11DE94F-0B08-42E1-A13F-E3E692A581C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8150" y="133350"/>
          <a:ext cx="2009774" cy="628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4</xdr:col>
      <xdr:colOff>57149</xdr:colOff>
      <xdr:row>1</xdr:row>
      <xdr:rowOff>476479</xdr:rowOff>
    </xdr:to>
    <xdr:pic>
      <xdr:nvPicPr>
        <xdr:cNvPr id="4" name="Picture 3" descr="Home">
          <a:extLst>
            <a:ext uri="{FF2B5EF4-FFF2-40B4-BE49-F238E27FC236}">
              <a16:creationId xmlns:a16="http://schemas.microsoft.com/office/drawing/2014/main" id="{79397552-0B1C-4AB6-9A5E-94A5C3EF1D3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7675" y="95250"/>
          <a:ext cx="2009774" cy="628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91441</xdr:colOff>
      <xdr:row>0</xdr:row>
      <xdr:rowOff>95251</xdr:rowOff>
    </xdr:from>
    <xdr:to>
      <xdr:col>2</xdr:col>
      <xdr:colOff>1758315</xdr:colOff>
      <xdr:row>1</xdr:row>
      <xdr:rowOff>457430</xdr:rowOff>
    </xdr:to>
    <xdr:pic>
      <xdr:nvPicPr>
        <xdr:cNvPr id="2" name="Picture 1" descr="Home">
          <a:extLst>
            <a:ext uri="{FF2B5EF4-FFF2-40B4-BE49-F238E27FC236}">
              <a16:creationId xmlns:a16="http://schemas.microsoft.com/office/drawing/2014/main" id="{5E3FA10A-FEF4-4C77-AB4F-117A166BFF6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96241" y="95251"/>
          <a:ext cx="2009774" cy="628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oneCellAnchor>
    <xdr:from>
      <xdr:col>1</xdr:col>
      <xdr:colOff>171451</xdr:colOff>
      <xdr:row>0</xdr:row>
      <xdr:rowOff>57151</xdr:rowOff>
    </xdr:from>
    <xdr:ext cx="2009774" cy="638404"/>
    <xdr:pic>
      <xdr:nvPicPr>
        <xdr:cNvPr id="2" name="Picture 1" descr="Home">
          <a:extLst>
            <a:ext uri="{FF2B5EF4-FFF2-40B4-BE49-F238E27FC236}">
              <a16:creationId xmlns:a16="http://schemas.microsoft.com/office/drawing/2014/main" id="{3BDE2F87-B7A7-44EF-951F-F1F3D4FAFA4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1" y="57151"/>
          <a:ext cx="2009774" cy="63840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xdr:col>
      <xdr:colOff>97194</xdr:colOff>
      <xdr:row>27</xdr:row>
      <xdr:rowOff>194387</xdr:rowOff>
    </xdr:from>
    <xdr:to>
      <xdr:col>4</xdr:col>
      <xdr:colOff>307694</xdr:colOff>
      <xdr:row>42</xdr:row>
      <xdr:rowOff>133532</xdr:rowOff>
    </xdr:to>
    <xdr:pic>
      <xdr:nvPicPr>
        <xdr:cNvPr id="4" name="Picture 3">
          <a:extLst>
            <a:ext uri="{FF2B5EF4-FFF2-40B4-BE49-F238E27FC236}">
              <a16:creationId xmlns:a16="http://schemas.microsoft.com/office/drawing/2014/main" id="{0E60B8A7-6D54-4E9A-90B6-54C10C43BD68}"/>
            </a:ext>
          </a:extLst>
        </xdr:cNvPr>
        <xdr:cNvPicPr>
          <a:picLocks noChangeAspect="1"/>
        </xdr:cNvPicPr>
      </xdr:nvPicPr>
      <xdr:blipFill>
        <a:blip xmlns:r="http://schemas.openxmlformats.org/officeDocument/2006/relationships" r:embed="rId2"/>
        <a:stretch>
          <a:fillRect/>
        </a:stretch>
      </xdr:blipFill>
      <xdr:spPr>
        <a:xfrm>
          <a:off x="398495" y="15609336"/>
          <a:ext cx="4326311" cy="285750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oneCellAnchor>
    <xdr:from>
      <xdr:col>1</xdr:col>
      <xdr:colOff>171451</xdr:colOff>
      <xdr:row>0</xdr:row>
      <xdr:rowOff>57151</xdr:rowOff>
    </xdr:from>
    <xdr:ext cx="2009774" cy="638404"/>
    <xdr:pic>
      <xdr:nvPicPr>
        <xdr:cNvPr id="2" name="Picture 1" descr="Home">
          <a:extLst>
            <a:ext uri="{FF2B5EF4-FFF2-40B4-BE49-F238E27FC236}">
              <a16:creationId xmlns:a16="http://schemas.microsoft.com/office/drawing/2014/main" id="{5090EF74-E2D8-436E-94C5-2C1D527CCA3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1" y="57151"/>
          <a:ext cx="2009774" cy="63840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xdr:col>
      <xdr:colOff>66674</xdr:colOff>
      <xdr:row>22</xdr:row>
      <xdr:rowOff>190499</xdr:rowOff>
    </xdr:from>
    <xdr:to>
      <xdr:col>4</xdr:col>
      <xdr:colOff>142874</xdr:colOff>
      <xdr:row>36</xdr:row>
      <xdr:rowOff>181588</xdr:rowOff>
    </xdr:to>
    <xdr:pic>
      <xdr:nvPicPr>
        <xdr:cNvPr id="3" name="Picture 2">
          <a:extLst>
            <a:ext uri="{FF2B5EF4-FFF2-40B4-BE49-F238E27FC236}">
              <a16:creationId xmlns:a16="http://schemas.microsoft.com/office/drawing/2014/main" id="{24419C13-6432-424E-AD22-501B7BFB163F}"/>
            </a:ext>
          </a:extLst>
        </xdr:cNvPr>
        <xdr:cNvPicPr>
          <a:picLocks noChangeAspect="1"/>
        </xdr:cNvPicPr>
      </xdr:nvPicPr>
      <xdr:blipFill>
        <a:blip xmlns:r="http://schemas.openxmlformats.org/officeDocument/2006/relationships" r:embed="rId2"/>
        <a:stretch>
          <a:fillRect/>
        </a:stretch>
      </xdr:blipFill>
      <xdr:spPr>
        <a:xfrm>
          <a:off x="371474" y="10563224"/>
          <a:ext cx="4181475" cy="2658089"/>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oneCellAnchor>
    <xdr:from>
      <xdr:col>1</xdr:col>
      <xdr:colOff>171451</xdr:colOff>
      <xdr:row>0</xdr:row>
      <xdr:rowOff>57151</xdr:rowOff>
    </xdr:from>
    <xdr:ext cx="2009774" cy="638404"/>
    <xdr:pic>
      <xdr:nvPicPr>
        <xdr:cNvPr id="2" name="Picture 1" descr="Home">
          <a:extLst>
            <a:ext uri="{FF2B5EF4-FFF2-40B4-BE49-F238E27FC236}">
              <a16:creationId xmlns:a16="http://schemas.microsoft.com/office/drawing/2014/main" id="{FF97079E-D9BA-4028-886D-EC29A78D418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1" y="57151"/>
          <a:ext cx="2009774" cy="63840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8.xml><?xml version="1.0" encoding="utf-8"?>
<xdr:wsDr xmlns:xdr="http://schemas.openxmlformats.org/drawingml/2006/spreadsheetDrawing" xmlns:a="http://schemas.openxmlformats.org/drawingml/2006/main">
  <xdr:oneCellAnchor>
    <xdr:from>
      <xdr:col>1</xdr:col>
      <xdr:colOff>173355</xdr:colOff>
      <xdr:row>0</xdr:row>
      <xdr:rowOff>62865</xdr:rowOff>
    </xdr:from>
    <xdr:ext cx="2009774" cy="638404"/>
    <xdr:pic>
      <xdr:nvPicPr>
        <xdr:cNvPr id="2" name="Picture 1" descr="Home">
          <a:extLst>
            <a:ext uri="{FF2B5EF4-FFF2-40B4-BE49-F238E27FC236}">
              <a16:creationId xmlns:a16="http://schemas.microsoft.com/office/drawing/2014/main" id="{108FAA4A-F03A-4849-BCBA-2F1A2564B52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8155" y="62865"/>
          <a:ext cx="2009774" cy="63840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9.xml><?xml version="1.0" encoding="utf-8"?>
<xdr:wsDr xmlns:xdr="http://schemas.openxmlformats.org/drawingml/2006/spreadsheetDrawing" xmlns:a="http://schemas.openxmlformats.org/drawingml/2006/main">
  <xdr:twoCellAnchor editAs="oneCell">
    <xdr:from>
      <xdr:col>1</xdr:col>
      <xdr:colOff>51435</xdr:colOff>
      <xdr:row>0</xdr:row>
      <xdr:rowOff>165735</xdr:rowOff>
    </xdr:from>
    <xdr:to>
      <xdr:col>3</xdr:col>
      <xdr:colOff>1212849</xdr:colOff>
      <xdr:row>4</xdr:row>
      <xdr:rowOff>11659</xdr:rowOff>
    </xdr:to>
    <xdr:pic>
      <xdr:nvPicPr>
        <xdr:cNvPr id="3" name="Picture 1" descr="Home">
          <a:extLst>
            <a:ext uri="{FF2B5EF4-FFF2-40B4-BE49-F238E27FC236}">
              <a16:creationId xmlns:a16="http://schemas.microsoft.com/office/drawing/2014/main" id="{9197FA38-B629-45C9-A775-F5A06F7AFF9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2410" y="165735"/>
          <a:ext cx="1971674" cy="628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tint="0.39997558519241921"/>
    <pageSetUpPr fitToPage="1"/>
  </sheetPr>
  <dimension ref="B2:D22"/>
  <sheetViews>
    <sheetView showGridLines="0" zoomScaleNormal="100" workbookViewId="0">
      <selection activeCell="B8" sqref="B8:D8"/>
    </sheetView>
  </sheetViews>
  <sheetFormatPr defaultColWidth="11.5546875" defaultRowHeight="14.4"/>
  <cols>
    <col min="1" max="1" width="5.33203125" customWidth="1"/>
    <col min="2" max="2" width="16.44140625" customWidth="1"/>
    <col min="3" max="3" width="30" customWidth="1"/>
    <col min="4" max="4" width="55.44140625" customWidth="1"/>
  </cols>
  <sheetData>
    <row r="2" spans="2:4" ht="15.6" customHeight="1"/>
    <row r="3" spans="2:4" ht="15" customHeight="1"/>
    <row r="5" spans="2:4" ht="30.75" customHeight="1"/>
    <row r="6" spans="2:4" ht="21" customHeight="1">
      <c r="B6" s="311" t="s">
        <v>0</v>
      </c>
      <c r="C6" s="311"/>
      <c r="D6" s="311"/>
    </row>
    <row r="7" spans="2:4" ht="6.75" customHeight="1">
      <c r="B7" s="3"/>
      <c r="C7" s="3"/>
      <c r="D7" s="3"/>
    </row>
    <row r="8" spans="2:4" ht="61.5" customHeight="1">
      <c r="B8" s="312" t="s">
        <v>1</v>
      </c>
      <c r="C8" s="313"/>
      <c r="D8" s="313"/>
    </row>
    <row r="10" spans="2:4" ht="24.75" customHeight="1">
      <c r="B10" s="314" t="s">
        <v>2</v>
      </c>
      <c r="C10" s="314"/>
      <c r="D10" s="314"/>
    </row>
    <row r="11" spans="2:4" ht="41.25" customHeight="1"/>
    <row r="12" spans="2:4" ht="24.75" customHeight="1">
      <c r="B12" s="4" t="s">
        <v>3</v>
      </c>
      <c r="C12" s="315" t="s">
        <v>4</v>
      </c>
      <c r="D12" s="316"/>
    </row>
    <row r="13" spans="2:4" ht="19.5" customHeight="1">
      <c r="B13" s="2"/>
      <c r="C13" s="2"/>
      <c r="D13" s="2"/>
    </row>
    <row r="14" spans="2:4" ht="24.75" customHeight="1">
      <c r="B14" s="317" t="s">
        <v>5</v>
      </c>
      <c r="C14" s="317"/>
      <c r="D14" s="317"/>
    </row>
    <row r="15" spans="2:4" ht="22.5" customHeight="1">
      <c r="B15" s="5" t="s">
        <v>6</v>
      </c>
      <c r="C15" s="318" t="s">
        <v>7</v>
      </c>
      <c r="D15" s="319"/>
    </row>
    <row r="16" spans="2:4" ht="22.5" customHeight="1">
      <c r="B16" s="5" t="s">
        <v>8</v>
      </c>
      <c r="C16" s="318" t="s">
        <v>9</v>
      </c>
      <c r="D16" s="319"/>
    </row>
    <row r="17" spans="2:4" ht="53.25" customHeight="1">
      <c r="B17" s="5" t="s">
        <v>10</v>
      </c>
      <c r="C17" s="318" t="s">
        <v>11</v>
      </c>
      <c r="D17" s="319"/>
    </row>
    <row r="18" spans="2:4" ht="22.5" customHeight="1">
      <c r="B18" s="5" t="s">
        <v>12</v>
      </c>
      <c r="C18" s="320" t="s">
        <v>13</v>
      </c>
      <c r="D18" s="321"/>
    </row>
    <row r="19" spans="2:4" ht="22.5" customHeight="1">
      <c r="B19" s="5" t="s">
        <v>14</v>
      </c>
      <c r="C19" s="322" t="s">
        <v>15</v>
      </c>
      <c r="D19" s="321"/>
    </row>
    <row r="20" spans="2:4" ht="41.25" customHeight="1"/>
    <row r="21" spans="2:4" ht="24.75" customHeight="1">
      <c r="B21" s="323" t="s">
        <v>16</v>
      </c>
      <c r="C21" s="323"/>
      <c r="D21" s="323"/>
    </row>
    <row r="22" spans="2:4" ht="140.25" customHeight="1">
      <c r="B22" s="309" t="s">
        <v>17</v>
      </c>
      <c r="C22" s="309"/>
      <c r="D22" s="310"/>
    </row>
  </sheetData>
  <mergeCells count="12">
    <mergeCell ref="B22:D22"/>
    <mergeCell ref="B6:D6"/>
    <mergeCell ref="B8:D8"/>
    <mergeCell ref="B10:D10"/>
    <mergeCell ref="C12:D12"/>
    <mergeCell ref="B14:D14"/>
    <mergeCell ref="C15:D15"/>
    <mergeCell ref="C16:D16"/>
    <mergeCell ref="C17:D17"/>
    <mergeCell ref="C18:D18"/>
    <mergeCell ref="C19:D19"/>
    <mergeCell ref="B21:D21"/>
  </mergeCells>
  <pageMargins left="0.25" right="0.25" top="0.75" bottom="0.75" header="0.3" footer="0.3"/>
  <pageSetup paperSize="9" scale="83" fitToHeight="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8" tint="0.39997558519241921"/>
    <pageSetUpPr fitToPage="1"/>
  </sheetPr>
  <dimension ref="A1:K101"/>
  <sheetViews>
    <sheetView showGridLines="0" zoomScale="80" zoomScaleNormal="80" workbookViewId="0">
      <selection activeCell="B6" sqref="B6"/>
    </sheetView>
  </sheetViews>
  <sheetFormatPr defaultColWidth="11.5546875" defaultRowHeight="14.4"/>
  <cols>
    <col min="1" max="1" width="2.5546875" customWidth="1"/>
    <col min="2" max="2" width="8" customWidth="1"/>
    <col min="3" max="3" width="4.33203125" customWidth="1"/>
    <col min="4" max="4" width="69.6640625" customWidth="1"/>
    <col min="5" max="5" width="13.5546875" customWidth="1"/>
    <col min="6" max="6" width="95.44140625" customWidth="1"/>
  </cols>
  <sheetData>
    <row r="1" spans="1:11" ht="15.6">
      <c r="A1" s="2"/>
      <c r="B1" s="237" t="s">
        <v>194</v>
      </c>
      <c r="C1" s="237"/>
      <c r="D1" s="238"/>
      <c r="E1" s="2"/>
      <c r="F1" s="238"/>
      <c r="G1" s="2"/>
      <c r="H1" s="2"/>
      <c r="I1" s="2"/>
    </row>
    <row r="2" spans="1:11" ht="15.6" customHeight="1">
      <c r="A2" s="2"/>
      <c r="B2" s="237" t="s">
        <v>195</v>
      </c>
      <c r="C2" s="237"/>
      <c r="D2" s="239"/>
      <c r="E2" s="101" t="s">
        <v>18</v>
      </c>
      <c r="F2" s="240"/>
      <c r="G2" s="2"/>
      <c r="H2" s="2"/>
      <c r="I2" s="2"/>
    </row>
    <row r="3" spans="1:11" ht="15" customHeight="1">
      <c r="A3" s="2"/>
      <c r="B3" s="237" t="s">
        <v>219</v>
      </c>
      <c r="C3" s="237"/>
      <c r="D3" s="238"/>
      <c r="E3" s="102" t="s">
        <v>19</v>
      </c>
      <c r="F3" s="240"/>
      <c r="G3" s="2"/>
      <c r="H3" s="2"/>
      <c r="I3" s="2"/>
    </row>
    <row r="4" spans="1:11" ht="15.6">
      <c r="A4" s="2"/>
      <c r="B4" s="241"/>
      <c r="C4" s="241"/>
      <c r="D4" s="238"/>
      <c r="E4" s="2"/>
      <c r="F4" s="238"/>
      <c r="G4" s="2"/>
      <c r="H4" s="2"/>
      <c r="I4" s="2"/>
    </row>
    <row r="5" spans="1:11" ht="15.6">
      <c r="A5" s="2"/>
      <c r="B5" s="241"/>
      <c r="C5" s="241"/>
      <c r="D5" s="238"/>
      <c r="E5" s="65" t="s">
        <v>196</v>
      </c>
      <c r="F5" s="242"/>
      <c r="G5" s="2"/>
      <c r="H5" s="2"/>
      <c r="I5" s="2"/>
    </row>
    <row r="6" spans="1:11" ht="21" customHeight="1">
      <c r="A6" s="145"/>
      <c r="B6" s="243" t="s">
        <v>486</v>
      </c>
      <c r="C6" s="112"/>
      <c r="D6" s="112"/>
      <c r="E6" s="40"/>
      <c r="F6" s="244"/>
      <c r="G6" s="145"/>
      <c r="H6" s="145"/>
      <c r="I6" s="145"/>
    </row>
    <row r="7" spans="1:11" ht="5.25" customHeight="1">
      <c r="A7" s="2"/>
      <c r="B7" s="457"/>
      <c r="C7" s="457"/>
      <c r="D7" s="457"/>
      <c r="E7" s="2"/>
      <c r="F7" s="238"/>
      <c r="G7" s="2"/>
      <c r="H7" s="2"/>
      <c r="I7" s="2"/>
    </row>
    <row r="8" spans="1:11" ht="158.69999999999999" customHeight="1">
      <c r="A8" s="2"/>
      <c r="B8" s="469" t="s">
        <v>487</v>
      </c>
      <c r="C8" s="469"/>
      <c r="D8" s="469"/>
      <c r="E8" s="469"/>
      <c r="F8" s="469"/>
      <c r="G8" s="2"/>
      <c r="H8" s="2"/>
      <c r="I8" s="2"/>
    </row>
    <row r="9" spans="1:11" ht="18" customHeight="1">
      <c r="A9" s="2"/>
      <c r="B9" s="470" t="s">
        <v>488</v>
      </c>
      <c r="C9" s="470"/>
      <c r="D9" s="470"/>
      <c r="E9" s="245"/>
      <c r="F9" s="245"/>
      <c r="G9" s="2"/>
      <c r="H9" s="2"/>
      <c r="I9" s="2"/>
    </row>
    <row r="10" spans="1:11" ht="15.6">
      <c r="A10" s="2"/>
      <c r="B10" s="241"/>
      <c r="C10" s="241"/>
      <c r="D10" s="246"/>
      <c r="E10" s="2"/>
      <c r="F10" s="238"/>
      <c r="G10" s="2"/>
      <c r="H10" s="2"/>
      <c r="I10" s="2"/>
    </row>
    <row r="11" spans="1:11" ht="28.5" customHeight="1">
      <c r="A11" s="2"/>
      <c r="B11" s="430" t="s">
        <v>489</v>
      </c>
      <c r="C11" s="430"/>
      <c r="D11" s="430"/>
      <c r="E11" s="430"/>
      <c r="F11" s="430"/>
      <c r="G11" s="247"/>
      <c r="H11" s="248"/>
      <c r="I11" s="248"/>
      <c r="J11" s="2"/>
      <c r="K11" s="2"/>
    </row>
    <row r="12" spans="1:11" ht="15.6">
      <c r="A12" s="2"/>
      <c r="B12" s="241"/>
      <c r="C12" s="241"/>
      <c r="D12" s="238"/>
      <c r="E12" s="2"/>
      <c r="F12" s="238"/>
      <c r="G12" s="2"/>
      <c r="H12" s="2"/>
      <c r="I12" s="2"/>
      <c r="J12" s="2"/>
      <c r="K12" s="2"/>
    </row>
    <row r="13" spans="1:11" ht="26.25" customHeight="1">
      <c r="A13" s="249"/>
      <c r="B13" s="250" t="s">
        <v>64</v>
      </c>
      <c r="C13" s="431" t="s">
        <v>399</v>
      </c>
      <c r="D13" s="431"/>
      <c r="E13" s="251" t="s">
        <v>305</v>
      </c>
      <c r="F13" s="252" t="s">
        <v>490</v>
      </c>
      <c r="G13" s="249"/>
      <c r="H13" s="249"/>
      <c r="I13" s="249"/>
      <c r="J13" s="249"/>
      <c r="K13" s="249"/>
    </row>
    <row r="14" spans="1:11" ht="38.1" customHeight="1">
      <c r="A14" s="249"/>
      <c r="B14" s="296" t="s">
        <v>491</v>
      </c>
      <c r="C14" s="465" t="s">
        <v>492</v>
      </c>
      <c r="D14" s="465"/>
      <c r="E14" s="230" t="s">
        <v>195</v>
      </c>
      <c r="F14" s="201" t="s">
        <v>493</v>
      </c>
      <c r="G14" s="249"/>
      <c r="H14" s="249"/>
      <c r="I14" s="249"/>
      <c r="J14" s="249"/>
      <c r="K14" s="249"/>
    </row>
    <row r="15" spans="1:11" ht="50.7" customHeight="1">
      <c r="A15" s="2"/>
      <c r="B15" s="259" t="s">
        <v>494</v>
      </c>
      <c r="C15" s="426" t="s">
        <v>495</v>
      </c>
      <c r="D15" s="426"/>
      <c r="E15" s="230" t="s">
        <v>195</v>
      </c>
      <c r="F15" s="201" t="s">
        <v>496</v>
      </c>
      <c r="G15" s="2"/>
      <c r="H15" s="254" t="s">
        <v>409</v>
      </c>
      <c r="I15" s="255"/>
      <c r="J15" s="255"/>
      <c r="K15" s="2"/>
    </row>
    <row r="16" spans="1:11" ht="60.75" customHeight="1">
      <c r="A16" s="2"/>
      <c r="B16" s="259" t="s">
        <v>497</v>
      </c>
      <c r="C16" s="426" t="s">
        <v>498</v>
      </c>
      <c r="D16" s="426"/>
      <c r="E16" s="230" t="s">
        <v>194</v>
      </c>
      <c r="F16" s="201" t="s">
        <v>499</v>
      </c>
      <c r="G16" s="2"/>
      <c r="H16" s="254" t="s">
        <v>412</v>
      </c>
      <c r="I16" s="255"/>
      <c r="J16" s="255"/>
      <c r="K16" s="2"/>
    </row>
    <row r="17" spans="1:9" ht="18.75" customHeight="1">
      <c r="A17" s="255" t="s">
        <v>412</v>
      </c>
      <c r="B17" s="260" t="s">
        <v>500</v>
      </c>
      <c r="C17" s="261"/>
      <c r="D17" s="261"/>
      <c r="E17" s="262"/>
      <c r="F17" s="263"/>
      <c r="G17" s="2"/>
      <c r="H17" s="2"/>
      <c r="I17" s="2"/>
    </row>
    <row r="18" spans="1:9" ht="60" customHeight="1">
      <c r="A18" s="255" t="s">
        <v>424</v>
      </c>
      <c r="B18" s="454"/>
      <c r="C18" s="454"/>
      <c r="D18" s="454"/>
      <c r="E18" s="454"/>
      <c r="F18" s="471"/>
      <c r="G18" s="2"/>
      <c r="H18" s="2"/>
      <c r="I18" s="2"/>
    </row>
    <row r="19" spans="1:9" ht="30" customHeight="1">
      <c r="A19" s="255" t="s">
        <v>415</v>
      </c>
      <c r="B19" s="241"/>
      <c r="C19" s="241"/>
      <c r="D19" s="238"/>
      <c r="E19" s="2"/>
      <c r="F19" s="238"/>
      <c r="G19" s="2"/>
      <c r="H19" s="2"/>
      <c r="I19" s="2"/>
    </row>
    <row r="20" spans="1:9" ht="30" customHeight="1">
      <c r="A20" s="2"/>
      <c r="B20" s="430" t="s">
        <v>501</v>
      </c>
      <c r="C20" s="430"/>
      <c r="D20" s="430"/>
      <c r="E20" s="430"/>
      <c r="F20" s="430"/>
      <c r="G20" s="247"/>
      <c r="H20" s="247"/>
      <c r="I20" s="247"/>
    </row>
    <row r="21" spans="1:9" ht="12.75" customHeight="1">
      <c r="A21" s="2"/>
      <c r="B21" s="264"/>
      <c r="C21" s="264"/>
      <c r="D21" s="264"/>
      <c r="E21" s="265"/>
      <c r="F21" s="264"/>
      <c r="G21" s="247"/>
      <c r="H21" s="247"/>
      <c r="I21" s="247"/>
    </row>
    <row r="22" spans="1:9" ht="26.25" customHeight="1">
      <c r="A22" s="249"/>
      <c r="B22" s="250" t="s">
        <v>64</v>
      </c>
      <c r="C22" s="431" t="s">
        <v>399</v>
      </c>
      <c r="D22" s="431"/>
      <c r="E22" s="251" t="s">
        <v>305</v>
      </c>
      <c r="F22" s="252" t="s">
        <v>490</v>
      </c>
      <c r="G22" s="249"/>
      <c r="H22" s="249"/>
      <c r="I22" s="249"/>
    </row>
    <row r="23" spans="1:9" ht="84.75" customHeight="1">
      <c r="A23" s="2"/>
      <c r="B23" s="267" t="s">
        <v>502</v>
      </c>
      <c r="C23" s="468" t="s">
        <v>503</v>
      </c>
      <c r="D23" s="468"/>
      <c r="E23" s="302" t="s">
        <v>195</v>
      </c>
      <c r="F23" s="303" t="s">
        <v>504</v>
      </c>
      <c r="G23" s="2"/>
      <c r="H23" s="2"/>
      <c r="I23" s="2"/>
    </row>
    <row r="24" spans="1:9" ht="58.35" customHeight="1">
      <c r="A24" s="2"/>
      <c r="B24" s="267" t="s">
        <v>505</v>
      </c>
      <c r="C24" s="468" t="s">
        <v>506</v>
      </c>
      <c r="D24" s="468"/>
      <c r="E24" s="302" t="s">
        <v>195</v>
      </c>
      <c r="F24" s="304" t="s">
        <v>507</v>
      </c>
      <c r="G24" s="2"/>
      <c r="H24" s="2"/>
      <c r="I24" s="2"/>
    </row>
    <row r="25" spans="1:9" ht="66.599999999999994" customHeight="1">
      <c r="A25" s="2"/>
      <c r="B25" s="267" t="s">
        <v>508</v>
      </c>
      <c r="C25" s="426" t="s">
        <v>509</v>
      </c>
      <c r="D25" s="426"/>
      <c r="E25" s="300" t="s">
        <v>195</v>
      </c>
      <c r="F25" s="301" t="s">
        <v>219</v>
      </c>
      <c r="G25" s="2"/>
      <c r="H25" s="2"/>
      <c r="I25" s="2"/>
    </row>
    <row r="26" spans="1:9" ht="39.6" customHeight="1">
      <c r="A26" s="2"/>
      <c r="B26" s="267" t="s">
        <v>510</v>
      </c>
      <c r="C26" s="465" t="s">
        <v>511</v>
      </c>
      <c r="D26" s="465"/>
      <c r="E26" s="230" t="s">
        <v>195</v>
      </c>
      <c r="F26" s="201" t="s">
        <v>219</v>
      </c>
      <c r="G26" s="2"/>
      <c r="H26" s="2"/>
      <c r="I26" s="2"/>
    </row>
    <row r="27" spans="1:9" ht="52.35" customHeight="1">
      <c r="A27" s="2"/>
      <c r="B27" s="267" t="s">
        <v>512</v>
      </c>
      <c r="C27" s="465" t="s">
        <v>513</v>
      </c>
      <c r="D27" s="427"/>
      <c r="E27" s="230" t="s">
        <v>194</v>
      </c>
      <c r="F27" s="201" t="s">
        <v>514</v>
      </c>
      <c r="G27" s="2"/>
      <c r="H27" s="2"/>
      <c r="I27" s="2"/>
    </row>
    <row r="28" spans="1:9" ht="149.1" customHeight="1">
      <c r="A28" s="2"/>
      <c r="B28" s="267" t="s">
        <v>515</v>
      </c>
      <c r="C28" s="450" t="s">
        <v>516</v>
      </c>
      <c r="D28" s="450"/>
      <c r="E28" s="230" t="s">
        <v>194</v>
      </c>
      <c r="F28" s="201" t="s">
        <v>517</v>
      </c>
      <c r="G28" s="2"/>
      <c r="H28" s="2"/>
      <c r="I28" s="2"/>
    </row>
    <row r="29" spans="1:9" ht="55.35" customHeight="1">
      <c r="A29" s="2"/>
      <c r="B29" s="267" t="s">
        <v>518</v>
      </c>
      <c r="C29" s="445" t="s">
        <v>519</v>
      </c>
      <c r="D29" s="445"/>
      <c r="E29" s="300" t="s">
        <v>194</v>
      </c>
      <c r="F29" s="301" t="s">
        <v>520</v>
      </c>
      <c r="G29" s="2"/>
      <c r="H29" s="2"/>
      <c r="I29" s="2"/>
    </row>
    <row r="30" spans="1:9" ht="18.75" customHeight="1">
      <c r="A30" s="255" t="s">
        <v>412</v>
      </c>
      <c r="B30" s="260" t="s">
        <v>521</v>
      </c>
      <c r="C30" s="261"/>
      <c r="D30" s="261"/>
      <c r="E30" s="262"/>
      <c r="F30" s="263"/>
      <c r="G30" s="2"/>
      <c r="H30" s="2"/>
      <c r="I30" s="2"/>
    </row>
    <row r="31" spans="1:9" ht="60" customHeight="1">
      <c r="A31" s="255" t="s">
        <v>424</v>
      </c>
      <c r="B31" s="420" t="s">
        <v>522</v>
      </c>
      <c r="C31" s="421"/>
      <c r="D31" s="421"/>
      <c r="E31" s="421"/>
      <c r="F31" s="422"/>
      <c r="G31" s="2"/>
      <c r="H31" s="2"/>
      <c r="I31" s="2"/>
    </row>
    <row r="32" spans="1:9" ht="15.6">
      <c r="A32" s="2"/>
      <c r="B32" s="241"/>
      <c r="C32" s="241"/>
      <c r="D32" s="238"/>
      <c r="E32" s="2"/>
      <c r="F32" s="238"/>
      <c r="G32" s="2"/>
      <c r="H32" s="2"/>
      <c r="I32" s="2"/>
    </row>
    <row r="33" spans="1:9" ht="26.25" customHeight="1">
      <c r="A33" s="2"/>
      <c r="B33" s="430" t="s">
        <v>523</v>
      </c>
      <c r="C33" s="430"/>
      <c r="D33" s="430"/>
      <c r="E33" s="430"/>
      <c r="F33" s="430"/>
      <c r="G33" s="247"/>
      <c r="H33" s="247"/>
      <c r="I33" s="247"/>
    </row>
    <row r="34" spans="1:9" ht="15.6">
      <c r="A34" s="268"/>
      <c r="B34" s="269"/>
      <c r="C34" s="269"/>
      <c r="D34" s="270"/>
      <c r="E34" s="268"/>
      <c r="F34" s="270"/>
      <c r="G34" s="268"/>
      <c r="H34" s="268"/>
      <c r="I34" s="268"/>
    </row>
    <row r="35" spans="1:9" ht="26.25" customHeight="1">
      <c r="A35" s="249"/>
      <c r="B35" s="250" t="s">
        <v>64</v>
      </c>
      <c r="C35" s="431" t="s">
        <v>399</v>
      </c>
      <c r="D35" s="432"/>
      <c r="E35" s="251" t="s">
        <v>305</v>
      </c>
      <c r="F35" s="252" t="s">
        <v>490</v>
      </c>
      <c r="G35" s="249"/>
      <c r="H35" s="249"/>
      <c r="I35" s="249"/>
    </row>
    <row r="36" spans="1:9" ht="52.95" customHeight="1">
      <c r="A36" s="268"/>
      <c r="B36" s="259" t="s">
        <v>524</v>
      </c>
      <c r="C36" s="426" t="s">
        <v>525</v>
      </c>
      <c r="D36" s="427"/>
      <c r="E36" s="234"/>
      <c r="F36" s="201" t="s">
        <v>219</v>
      </c>
      <c r="G36" s="268"/>
      <c r="H36" s="268"/>
      <c r="I36" s="268"/>
    </row>
    <row r="37" spans="1:9" ht="109.5" customHeight="1">
      <c r="A37" s="268"/>
      <c r="B37" s="259" t="s">
        <v>526</v>
      </c>
      <c r="C37" s="426" t="s">
        <v>527</v>
      </c>
      <c r="D37" s="427"/>
      <c r="E37" s="230" t="s">
        <v>194</v>
      </c>
      <c r="F37" s="201" t="s">
        <v>528</v>
      </c>
      <c r="G37" s="268"/>
      <c r="H37" s="268"/>
      <c r="I37" s="268"/>
    </row>
    <row r="38" spans="1:9" ht="281.10000000000002" customHeight="1">
      <c r="A38" s="268"/>
      <c r="B38" s="259" t="s">
        <v>529</v>
      </c>
      <c r="C38" s="426" t="s">
        <v>530</v>
      </c>
      <c r="D38" s="427"/>
      <c r="E38" s="230" t="s">
        <v>194</v>
      </c>
      <c r="F38" s="201" t="s">
        <v>531</v>
      </c>
      <c r="G38" s="268"/>
      <c r="H38" s="268"/>
      <c r="I38" s="268"/>
    </row>
    <row r="39" spans="1:9" ht="70.95" customHeight="1">
      <c r="A39" s="268"/>
      <c r="B39" s="259" t="s">
        <v>532</v>
      </c>
      <c r="C39" s="465" t="s">
        <v>533</v>
      </c>
      <c r="D39" s="427"/>
      <c r="E39" s="230" t="s">
        <v>194</v>
      </c>
      <c r="F39" s="201" t="s">
        <v>534</v>
      </c>
      <c r="G39" s="268"/>
      <c r="H39" s="268"/>
      <c r="I39" s="268"/>
    </row>
    <row r="40" spans="1:9" ht="60" customHeight="1">
      <c r="A40" s="268"/>
      <c r="B40" s="259" t="s">
        <v>535</v>
      </c>
      <c r="C40" s="450" t="s">
        <v>536</v>
      </c>
      <c r="D40" s="450"/>
      <c r="E40" s="230" t="s">
        <v>195</v>
      </c>
      <c r="F40" s="231"/>
      <c r="G40" s="268"/>
      <c r="H40" s="268"/>
      <c r="I40" s="268"/>
    </row>
    <row r="41" spans="1:9" ht="18.75" customHeight="1">
      <c r="A41" s="268"/>
      <c r="B41" s="260" t="s">
        <v>537</v>
      </c>
      <c r="C41" s="273"/>
      <c r="D41" s="273"/>
      <c r="E41" s="274"/>
      <c r="F41" s="275"/>
      <c r="G41" s="268"/>
      <c r="H41" s="268"/>
      <c r="I41" s="268"/>
    </row>
    <row r="42" spans="1:9" ht="60" customHeight="1">
      <c r="A42" s="268"/>
      <c r="B42" s="440"/>
      <c r="C42" s="441"/>
      <c r="D42" s="441"/>
      <c r="E42" s="441"/>
      <c r="F42" s="442"/>
      <c r="G42" s="268"/>
      <c r="H42" s="268"/>
      <c r="I42" s="268"/>
    </row>
    <row r="43" spans="1:9" ht="34.5" customHeight="1">
      <c r="A43" s="2"/>
      <c r="B43" s="241"/>
      <c r="C43" s="241"/>
      <c r="D43" s="276"/>
      <c r="E43" s="277"/>
      <c r="F43" s="276"/>
      <c r="G43" s="2"/>
      <c r="H43" s="2"/>
      <c r="I43" s="2"/>
    </row>
    <row r="44" spans="1:9" ht="23.25" customHeight="1">
      <c r="A44" s="2"/>
      <c r="B44" s="430" t="s">
        <v>538</v>
      </c>
      <c r="C44" s="430"/>
      <c r="D44" s="430"/>
      <c r="E44" s="430"/>
      <c r="F44" s="430"/>
      <c r="G44" s="247"/>
      <c r="H44" s="247"/>
      <c r="I44" s="247"/>
    </row>
    <row r="45" spans="1:9" ht="15.6">
      <c r="A45" s="2"/>
      <c r="B45" s="241"/>
      <c r="C45" s="241"/>
      <c r="D45" s="238"/>
      <c r="E45" s="2"/>
      <c r="F45" s="238"/>
      <c r="G45" s="2"/>
      <c r="H45" s="2"/>
      <c r="I45" s="2"/>
    </row>
    <row r="46" spans="1:9" ht="26.25" customHeight="1">
      <c r="A46" s="249"/>
      <c r="B46" s="250" t="s">
        <v>64</v>
      </c>
      <c r="C46" s="431" t="s">
        <v>399</v>
      </c>
      <c r="D46" s="432"/>
      <c r="E46" s="251" t="s">
        <v>305</v>
      </c>
      <c r="F46" s="252" t="s">
        <v>490</v>
      </c>
      <c r="G46" s="249"/>
      <c r="H46" s="249"/>
      <c r="I46" s="249"/>
    </row>
    <row r="47" spans="1:9" ht="66.75" customHeight="1">
      <c r="A47" s="2"/>
      <c r="B47" s="259" t="s">
        <v>539</v>
      </c>
      <c r="C47" s="426" t="s">
        <v>540</v>
      </c>
      <c r="D47" s="427"/>
      <c r="E47" s="230" t="s">
        <v>194</v>
      </c>
      <c r="F47" s="201" t="s">
        <v>541</v>
      </c>
      <c r="G47" s="2"/>
      <c r="H47" s="2"/>
      <c r="I47" s="2"/>
    </row>
    <row r="48" spans="1:9" ht="15.6">
      <c r="A48" s="2"/>
      <c r="B48" s="259" t="s">
        <v>542</v>
      </c>
      <c r="C48" s="468" t="s">
        <v>543</v>
      </c>
      <c r="D48" s="468"/>
      <c r="E48" s="305" t="s">
        <v>194</v>
      </c>
      <c r="F48" s="201" t="s">
        <v>544</v>
      </c>
      <c r="G48" s="2"/>
      <c r="H48" s="2"/>
      <c r="I48" s="2"/>
    </row>
    <row r="49" spans="1:9" ht="81.75" customHeight="1">
      <c r="A49" s="2"/>
      <c r="B49" s="259" t="s">
        <v>545</v>
      </c>
      <c r="C49" s="426" t="s">
        <v>546</v>
      </c>
      <c r="D49" s="427"/>
      <c r="E49" s="230" t="s">
        <v>194</v>
      </c>
      <c r="F49" s="201" t="s">
        <v>547</v>
      </c>
      <c r="G49" s="2"/>
      <c r="H49" s="2"/>
      <c r="I49" s="2"/>
    </row>
    <row r="50" spans="1:9" ht="69.599999999999994" customHeight="1">
      <c r="A50" s="2"/>
      <c r="B50" s="259" t="s">
        <v>548</v>
      </c>
      <c r="C50" s="465" t="s">
        <v>549</v>
      </c>
      <c r="D50" s="427"/>
      <c r="E50" s="230" t="s">
        <v>195</v>
      </c>
      <c r="F50" s="231"/>
      <c r="G50" s="2"/>
      <c r="H50" s="2"/>
      <c r="I50" s="2"/>
    </row>
    <row r="51" spans="1:9" ht="20.100000000000001" customHeight="1">
      <c r="A51" s="2"/>
      <c r="B51" s="259" t="s">
        <v>550</v>
      </c>
      <c r="C51" s="465" t="s">
        <v>551</v>
      </c>
      <c r="D51" s="427"/>
      <c r="E51" s="230" t="s">
        <v>194</v>
      </c>
      <c r="F51" s="231"/>
      <c r="G51" s="2"/>
      <c r="H51" s="2"/>
      <c r="I51" s="2"/>
    </row>
    <row r="52" spans="1:9" ht="20.100000000000001" customHeight="1">
      <c r="A52" s="2"/>
      <c r="B52" s="259" t="s">
        <v>552</v>
      </c>
      <c r="C52" s="465" t="s">
        <v>553</v>
      </c>
      <c r="D52" s="427"/>
      <c r="E52" s="230" t="s">
        <v>194</v>
      </c>
      <c r="F52" s="231"/>
      <c r="G52" s="2"/>
      <c r="H52" s="2"/>
      <c r="I52" s="2"/>
    </row>
    <row r="53" spans="1:9" ht="43.35" customHeight="1">
      <c r="A53" s="2"/>
      <c r="B53" s="259" t="s">
        <v>554</v>
      </c>
      <c r="C53" s="465" t="s">
        <v>555</v>
      </c>
      <c r="D53" s="427"/>
      <c r="E53" s="230" t="s">
        <v>195</v>
      </c>
      <c r="F53" s="231"/>
      <c r="G53" s="2"/>
      <c r="H53" s="2"/>
      <c r="I53" s="2"/>
    </row>
    <row r="54" spans="1:9" ht="43.35" customHeight="1">
      <c r="A54" s="2"/>
      <c r="B54" s="259" t="s">
        <v>556</v>
      </c>
      <c r="C54" s="465" t="s">
        <v>557</v>
      </c>
      <c r="D54" s="427"/>
      <c r="E54" s="230" t="s">
        <v>195</v>
      </c>
      <c r="F54" s="231"/>
      <c r="G54" s="2"/>
      <c r="H54" s="2"/>
      <c r="I54" s="2"/>
    </row>
    <row r="55" spans="1:9" ht="31.2">
      <c r="A55" s="2"/>
      <c r="B55" s="259" t="s">
        <v>558</v>
      </c>
      <c r="C55" s="465" t="s">
        <v>559</v>
      </c>
      <c r="D55" s="427"/>
      <c r="E55" s="230" t="s">
        <v>195</v>
      </c>
      <c r="F55" s="201" t="s">
        <v>560</v>
      </c>
      <c r="G55" s="2"/>
      <c r="H55" s="2"/>
      <c r="I55" s="2"/>
    </row>
    <row r="56" spans="1:9" ht="20.100000000000001" customHeight="1">
      <c r="A56" s="2"/>
      <c r="B56" s="259" t="s">
        <v>561</v>
      </c>
      <c r="C56" s="465" t="s">
        <v>562</v>
      </c>
      <c r="D56" s="427"/>
      <c r="E56" s="230" t="s">
        <v>195</v>
      </c>
      <c r="F56" s="201" t="s">
        <v>544</v>
      </c>
      <c r="G56" s="2"/>
      <c r="H56" s="2"/>
      <c r="I56" s="2"/>
    </row>
    <row r="57" spans="1:9" ht="93.75" customHeight="1">
      <c r="A57" s="2"/>
      <c r="B57" s="259" t="s">
        <v>563</v>
      </c>
      <c r="C57" s="450" t="s">
        <v>564</v>
      </c>
      <c r="D57" s="450"/>
      <c r="E57" s="234"/>
      <c r="F57" s="201" t="s">
        <v>565</v>
      </c>
      <c r="G57" s="2"/>
      <c r="H57" s="2"/>
      <c r="I57" s="2"/>
    </row>
    <row r="58" spans="1:9" ht="55.95" customHeight="1">
      <c r="A58" s="2"/>
      <c r="B58" s="259" t="s">
        <v>566</v>
      </c>
      <c r="C58" s="450" t="s">
        <v>567</v>
      </c>
      <c r="D58" s="450"/>
      <c r="E58" s="230" t="s">
        <v>194</v>
      </c>
      <c r="F58" s="201" t="s">
        <v>568</v>
      </c>
      <c r="G58" s="2"/>
      <c r="H58" s="2"/>
      <c r="I58" s="2"/>
    </row>
    <row r="59" spans="1:9" ht="43.95" customHeight="1">
      <c r="A59" s="2"/>
      <c r="B59" s="472" t="s">
        <v>569</v>
      </c>
      <c r="C59" s="475"/>
      <c r="D59" s="475"/>
      <c r="E59" s="475"/>
      <c r="F59" s="476"/>
      <c r="G59" s="2"/>
      <c r="H59" s="2"/>
      <c r="I59" s="2"/>
    </row>
    <row r="60" spans="1:9" ht="53.1" customHeight="1">
      <c r="A60" s="2"/>
      <c r="B60" s="259" t="s">
        <v>570</v>
      </c>
      <c r="C60" s="450" t="s">
        <v>571</v>
      </c>
      <c r="D60" s="450"/>
      <c r="E60" s="230" t="s">
        <v>195</v>
      </c>
      <c r="F60" s="231"/>
      <c r="G60" s="2"/>
      <c r="H60" s="2"/>
      <c r="I60" s="2"/>
    </row>
    <row r="61" spans="1:9" ht="18.75" customHeight="1">
      <c r="A61" s="255" t="s">
        <v>412</v>
      </c>
      <c r="B61" s="260" t="s">
        <v>572</v>
      </c>
      <c r="C61" s="261"/>
      <c r="D61" s="261"/>
      <c r="E61" s="262"/>
      <c r="F61" s="263"/>
      <c r="G61" s="2"/>
      <c r="H61" s="2"/>
      <c r="I61" s="2"/>
    </row>
    <row r="62" spans="1:9" ht="60" customHeight="1">
      <c r="A62" s="255" t="s">
        <v>424</v>
      </c>
      <c r="B62" s="420"/>
      <c r="C62" s="421"/>
      <c r="D62" s="421"/>
      <c r="E62" s="421"/>
      <c r="F62" s="422"/>
      <c r="G62" s="2"/>
      <c r="H62" s="2"/>
      <c r="I62" s="2"/>
    </row>
    <row r="63" spans="1:9" ht="38.25" customHeight="1">
      <c r="A63" s="2"/>
      <c r="B63" s="241"/>
      <c r="C63" s="241"/>
      <c r="D63" s="240"/>
      <c r="E63" s="248"/>
      <c r="F63" s="240"/>
      <c r="G63" s="247"/>
      <c r="H63" s="247"/>
      <c r="I63" s="247"/>
    </row>
    <row r="64" spans="1:9" ht="26.25" customHeight="1">
      <c r="A64" s="2"/>
      <c r="B64" s="430" t="s">
        <v>573</v>
      </c>
      <c r="C64" s="430"/>
      <c r="D64" s="430"/>
      <c r="E64" s="430"/>
      <c r="F64" s="430"/>
      <c r="G64" s="247"/>
      <c r="H64" s="247"/>
      <c r="I64" s="247"/>
    </row>
    <row r="65" spans="1:9" ht="15.6">
      <c r="A65" s="2"/>
      <c r="B65" s="241"/>
      <c r="C65" s="241"/>
      <c r="D65" s="238"/>
      <c r="E65" s="2"/>
      <c r="F65" s="238"/>
      <c r="G65" s="2"/>
      <c r="H65" s="2"/>
      <c r="I65" s="2"/>
    </row>
    <row r="66" spans="1:9" ht="26.25" customHeight="1">
      <c r="A66" s="249"/>
      <c r="B66" s="250" t="s">
        <v>64</v>
      </c>
      <c r="C66" s="431" t="s">
        <v>399</v>
      </c>
      <c r="D66" s="432"/>
      <c r="E66" s="251" t="s">
        <v>305</v>
      </c>
      <c r="F66" s="252" t="s">
        <v>490</v>
      </c>
      <c r="G66" s="249"/>
      <c r="H66" s="249"/>
      <c r="I66" s="249"/>
    </row>
    <row r="67" spans="1:9" ht="38.1" customHeight="1">
      <c r="A67" s="256"/>
      <c r="B67" s="259" t="s">
        <v>574</v>
      </c>
      <c r="C67" s="450" t="s">
        <v>575</v>
      </c>
      <c r="D67" s="450"/>
      <c r="E67" s="230" t="s">
        <v>194</v>
      </c>
      <c r="F67" s="201" t="s">
        <v>576</v>
      </c>
      <c r="G67" s="256"/>
      <c r="H67" s="256"/>
      <c r="I67" s="256"/>
    </row>
    <row r="68" spans="1:9" ht="58.95" customHeight="1">
      <c r="A68" s="256"/>
      <c r="B68" s="259" t="s">
        <v>577</v>
      </c>
      <c r="C68" s="450" t="s">
        <v>578</v>
      </c>
      <c r="D68" s="450"/>
      <c r="E68" s="234"/>
      <c r="F68" s="201" t="s">
        <v>579</v>
      </c>
      <c r="G68" s="256"/>
      <c r="H68" s="256"/>
      <c r="I68" s="256"/>
    </row>
    <row r="69" spans="1:9" ht="39" customHeight="1">
      <c r="A69" s="256"/>
      <c r="B69" s="267" t="s">
        <v>580</v>
      </c>
      <c r="C69" s="426" t="s">
        <v>581</v>
      </c>
      <c r="D69" s="427"/>
      <c r="E69" s="230" t="s">
        <v>194</v>
      </c>
      <c r="F69" s="201" t="s">
        <v>582</v>
      </c>
      <c r="G69" s="256"/>
      <c r="H69" s="256"/>
      <c r="I69" s="256"/>
    </row>
    <row r="70" spans="1:9" ht="37.950000000000003" customHeight="1">
      <c r="A70" s="256"/>
      <c r="B70" s="472" t="s">
        <v>583</v>
      </c>
      <c r="C70" s="473"/>
      <c r="D70" s="473"/>
      <c r="E70" s="473"/>
      <c r="F70" s="474"/>
      <c r="G70" s="256"/>
      <c r="H70" s="256"/>
      <c r="I70" s="256"/>
    </row>
    <row r="71" spans="1:9" ht="27.6" customHeight="1">
      <c r="A71" s="256"/>
      <c r="B71" s="267" t="s">
        <v>584</v>
      </c>
      <c r="C71" s="465" t="s">
        <v>585</v>
      </c>
      <c r="D71" s="427"/>
      <c r="E71" s="230" t="s">
        <v>636</v>
      </c>
      <c r="F71" s="201" t="s">
        <v>635</v>
      </c>
      <c r="G71" s="256"/>
      <c r="H71" s="256"/>
      <c r="I71" s="256"/>
    </row>
    <row r="72" spans="1:9" ht="54.6" customHeight="1">
      <c r="A72" s="256"/>
      <c r="B72" s="267" t="s">
        <v>586</v>
      </c>
      <c r="C72" s="465" t="s">
        <v>587</v>
      </c>
      <c r="D72" s="427"/>
      <c r="E72" s="234"/>
      <c r="F72" s="201" t="s">
        <v>588</v>
      </c>
      <c r="G72" s="256"/>
      <c r="H72" s="256"/>
      <c r="I72" s="256"/>
    </row>
    <row r="73" spans="1:9" ht="57" customHeight="1">
      <c r="A73" s="256"/>
      <c r="B73" s="267" t="s">
        <v>589</v>
      </c>
      <c r="C73" s="465" t="s">
        <v>590</v>
      </c>
      <c r="D73" s="427"/>
      <c r="E73" s="234"/>
      <c r="F73" s="201" t="s">
        <v>591</v>
      </c>
      <c r="G73" s="256"/>
      <c r="H73" s="256"/>
      <c r="I73" s="256"/>
    </row>
    <row r="74" spans="1:9" ht="18.75" customHeight="1">
      <c r="A74" s="255" t="s">
        <v>412</v>
      </c>
      <c r="B74" s="260" t="s">
        <v>592</v>
      </c>
      <c r="C74" s="261"/>
      <c r="D74" s="261"/>
      <c r="E74" s="262"/>
      <c r="F74" s="263"/>
      <c r="G74" s="2"/>
      <c r="H74" s="2"/>
      <c r="I74" s="2"/>
    </row>
    <row r="75" spans="1:9" ht="60" customHeight="1">
      <c r="A75" s="255" t="s">
        <v>424</v>
      </c>
      <c r="B75" s="420"/>
      <c r="C75" s="421"/>
      <c r="D75" s="421"/>
      <c r="E75" s="421"/>
      <c r="F75" s="422"/>
      <c r="G75" s="2"/>
      <c r="H75" s="2"/>
      <c r="I75" s="2"/>
    </row>
    <row r="76" spans="1:9" ht="15.6">
      <c r="A76" s="2"/>
      <c r="B76" s="2"/>
      <c r="C76" s="241"/>
      <c r="D76" s="238"/>
      <c r="E76" s="2"/>
      <c r="F76" s="238"/>
      <c r="G76" s="2"/>
      <c r="H76" s="2"/>
      <c r="I76" s="2"/>
    </row>
    <row r="77" spans="1:9" ht="26.25" customHeight="1">
      <c r="A77" s="2"/>
      <c r="B77" s="430" t="s">
        <v>593</v>
      </c>
      <c r="C77" s="430"/>
      <c r="D77" s="430"/>
      <c r="E77" s="430"/>
      <c r="F77" s="430"/>
      <c r="G77" s="247"/>
      <c r="H77" s="247"/>
      <c r="I77" s="247"/>
    </row>
    <row r="78" spans="1:9" ht="15.6">
      <c r="A78" s="2"/>
      <c r="B78" s="241"/>
      <c r="C78" s="241"/>
      <c r="D78" s="238"/>
      <c r="E78" s="2"/>
      <c r="F78" s="238"/>
      <c r="G78" s="2"/>
      <c r="H78" s="2"/>
      <c r="I78" s="2"/>
    </row>
    <row r="79" spans="1:9" ht="26.25" customHeight="1">
      <c r="A79" s="249"/>
      <c r="B79" s="250" t="s">
        <v>64</v>
      </c>
      <c r="C79" s="431" t="s">
        <v>399</v>
      </c>
      <c r="D79" s="432"/>
      <c r="E79" s="251" t="s">
        <v>305</v>
      </c>
      <c r="F79" s="252" t="s">
        <v>490</v>
      </c>
      <c r="G79" s="249"/>
      <c r="H79" s="249"/>
      <c r="I79" s="249"/>
    </row>
    <row r="80" spans="1:9" ht="55.35" customHeight="1">
      <c r="A80" s="249"/>
      <c r="B80" s="296" t="s">
        <v>594</v>
      </c>
      <c r="C80" s="465" t="s">
        <v>595</v>
      </c>
      <c r="D80" s="427"/>
      <c r="E80" s="230" t="s">
        <v>194</v>
      </c>
      <c r="F80" s="201" t="s">
        <v>596</v>
      </c>
      <c r="G80" s="249"/>
      <c r="H80" s="249"/>
      <c r="I80" s="249"/>
    </row>
    <row r="81" spans="1:9" ht="203.7" customHeight="1">
      <c r="A81" s="256"/>
      <c r="B81" s="267" t="s">
        <v>597</v>
      </c>
      <c r="C81" s="426" t="s">
        <v>598</v>
      </c>
      <c r="D81" s="427"/>
      <c r="E81" s="230" t="s">
        <v>194</v>
      </c>
      <c r="F81" s="201" t="s">
        <v>599</v>
      </c>
      <c r="G81" s="256"/>
      <c r="H81" s="256"/>
      <c r="I81" s="256"/>
    </row>
    <row r="82" spans="1:9" ht="53.1" customHeight="1">
      <c r="A82" s="256"/>
      <c r="B82" s="259" t="s">
        <v>600</v>
      </c>
      <c r="C82" s="426" t="s">
        <v>601</v>
      </c>
      <c r="D82" s="427"/>
      <c r="E82" s="230" t="s">
        <v>195</v>
      </c>
      <c r="F82" s="201" t="s">
        <v>602</v>
      </c>
      <c r="G82" s="256"/>
      <c r="H82" s="256"/>
      <c r="I82" s="256"/>
    </row>
    <row r="83" spans="1:9" ht="74.25" customHeight="1">
      <c r="A83" s="256"/>
      <c r="B83" s="259" t="s">
        <v>603</v>
      </c>
      <c r="C83" s="465" t="s">
        <v>604</v>
      </c>
      <c r="D83" s="427"/>
      <c r="E83" s="230" t="s">
        <v>194</v>
      </c>
      <c r="F83" s="201" t="s">
        <v>605</v>
      </c>
      <c r="G83" s="256"/>
      <c r="H83" s="256"/>
      <c r="I83" s="256"/>
    </row>
    <row r="84" spans="1:9" ht="223.2" customHeight="1">
      <c r="A84" s="256"/>
      <c r="B84" s="259" t="s">
        <v>606</v>
      </c>
      <c r="C84" s="465" t="s">
        <v>607</v>
      </c>
      <c r="D84" s="427"/>
      <c r="E84" s="230" t="s">
        <v>194</v>
      </c>
      <c r="F84" s="201" t="s">
        <v>608</v>
      </c>
      <c r="G84" s="256"/>
      <c r="H84" s="256"/>
      <c r="I84" s="256"/>
    </row>
    <row r="85" spans="1:9" ht="40.5" customHeight="1">
      <c r="A85" s="256"/>
      <c r="B85" s="259" t="s">
        <v>609</v>
      </c>
      <c r="C85" s="450" t="s">
        <v>610</v>
      </c>
      <c r="D85" s="450"/>
      <c r="E85" s="234"/>
      <c r="F85" s="201" t="s">
        <v>611</v>
      </c>
      <c r="G85" s="256"/>
      <c r="H85" s="256"/>
      <c r="I85" s="256"/>
    </row>
    <row r="86" spans="1:9" ht="39" customHeight="1">
      <c r="A86" s="256"/>
      <c r="B86" s="259" t="s">
        <v>612</v>
      </c>
      <c r="C86" s="465" t="s">
        <v>613</v>
      </c>
      <c r="D86" s="427"/>
      <c r="E86" s="234"/>
      <c r="F86" s="201" t="s">
        <v>614</v>
      </c>
      <c r="G86" s="256"/>
      <c r="H86" s="256"/>
      <c r="I86" s="256"/>
    </row>
    <row r="87" spans="1:9" ht="59.25" customHeight="1">
      <c r="A87" s="256"/>
      <c r="B87" s="259" t="s">
        <v>615</v>
      </c>
      <c r="C87" s="450" t="s">
        <v>616</v>
      </c>
      <c r="D87" s="450"/>
      <c r="E87" s="230" t="s">
        <v>194</v>
      </c>
      <c r="F87" s="201" t="s">
        <v>617</v>
      </c>
      <c r="G87" s="256"/>
      <c r="H87" s="256"/>
      <c r="I87" s="256"/>
    </row>
    <row r="88" spans="1:9" ht="37.35" customHeight="1">
      <c r="A88" s="256"/>
      <c r="B88" s="259" t="s">
        <v>618</v>
      </c>
      <c r="C88" s="468" t="s">
        <v>619</v>
      </c>
      <c r="D88" s="468"/>
      <c r="E88" s="305" t="s">
        <v>195</v>
      </c>
      <c r="F88" s="303" t="s">
        <v>620</v>
      </c>
      <c r="G88" s="256"/>
      <c r="H88" s="256"/>
      <c r="I88" s="256"/>
    </row>
    <row r="89" spans="1:9" ht="56.7" customHeight="1">
      <c r="A89" s="256"/>
      <c r="B89" s="259" t="s">
        <v>621</v>
      </c>
      <c r="C89" s="466" t="s">
        <v>622</v>
      </c>
      <c r="D89" s="467"/>
      <c r="E89" s="305" t="s">
        <v>195</v>
      </c>
      <c r="F89" s="303" t="s">
        <v>457</v>
      </c>
      <c r="G89" s="256"/>
      <c r="H89" s="256"/>
      <c r="I89" s="256"/>
    </row>
    <row r="90" spans="1:9" ht="69.599999999999994" customHeight="1">
      <c r="A90" s="256"/>
      <c r="B90" s="259" t="s">
        <v>623</v>
      </c>
      <c r="C90" s="450" t="s">
        <v>624</v>
      </c>
      <c r="D90" s="450"/>
      <c r="E90" s="230" t="s">
        <v>195</v>
      </c>
      <c r="F90" s="201" t="s">
        <v>457</v>
      </c>
      <c r="G90" s="256"/>
      <c r="H90" s="256"/>
      <c r="I90" s="256"/>
    </row>
    <row r="91" spans="1:9" ht="18.75" customHeight="1">
      <c r="A91" s="255"/>
      <c r="B91" s="260" t="s">
        <v>625</v>
      </c>
      <c r="C91" s="261"/>
      <c r="D91" s="261"/>
      <c r="E91" s="262"/>
      <c r="F91" s="263"/>
      <c r="G91" s="2"/>
      <c r="H91" s="2"/>
      <c r="I91" s="2"/>
    </row>
    <row r="92" spans="1:9" ht="154.5" customHeight="1">
      <c r="A92" s="255"/>
      <c r="B92" s="454" t="s">
        <v>626</v>
      </c>
      <c r="C92" s="421"/>
      <c r="D92" s="421"/>
      <c r="E92" s="421"/>
      <c r="F92" s="422"/>
      <c r="G92" s="2"/>
      <c r="H92" s="2"/>
      <c r="I92" s="2"/>
    </row>
    <row r="93" spans="1:9" ht="15.6">
      <c r="A93" s="2"/>
      <c r="B93" s="2"/>
      <c r="C93" s="241"/>
      <c r="D93" s="238"/>
      <c r="E93" s="2"/>
      <c r="F93" s="238"/>
      <c r="G93" s="2"/>
      <c r="H93" s="2"/>
      <c r="I93" s="2"/>
    </row>
    <row r="94" spans="1:9" ht="26.25" customHeight="1">
      <c r="A94" s="2"/>
      <c r="B94" s="430" t="s">
        <v>627</v>
      </c>
      <c r="C94" s="430"/>
      <c r="D94" s="430"/>
      <c r="E94" s="430"/>
      <c r="F94" s="430"/>
      <c r="G94" s="247"/>
      <c r="H94" s="247"/>
      <c r="I94" s="247"/>
    </row>
    <row r="95" spans="1:9" ht="15.6">
      <c r="A95" s="2"/>
      <c r="B95" s="241"/>
      <c r="C95" s="241"/>
      <c r="D95" s="238"/>
      <c r="E95" s="2"/>
      <c r="F95" s="238"/>
      <c r="G95" s="2"/>
      <c r="H95" s="2"/>
      <c r="I95" s="2"/>
    </row>
    <row r="96" spans="1:9" ht="26.25" customHeight="1">
      <c r="A96" s="249"/>
      <c r="B96" s="250" t="s">
        <v>64</v>
      </c>
      <c r="C96" s="431" t="s">
        <v>399</v>
      </c>
      <c r="D96" s="432"/>
      <c r="E96" s="251" t="s">
        <v>305</v>
      </c>
      <c r="F96" s="252" t="s">
        <v>490</v>
      </c>
      <c r="G96" s="249"/>
      <c r="H96" s="249"/>
      <c r="I96" s="249"/>
    </row>
    <row r="97" spans="1:9" ht="56.7" customHeight="1">
      <c r="A97" s="256"/>
      <c r="B97" s="267" t="s">
        <v>628</v>
      </c>
      <c r="C97" s="460" t="s">
        <v>629</v>
      </c>
      <c r="D97" s="461"/>
      <c r="E97" s="234"/>
      <c r="F97" s="201" t="s">
        <v>630</v>
      </c>
      <c r="G97" s="256"/>
      <c r="H97" s="256"/>
      <c r="I97" s="256"/>
    </row>
    <row r="98" spans="1:9" ht="41.1" customHeight="1">
      <c r="A98" s="256"/>
      <c r="B98" s="259" t="s">
        <v>631</v>
      </c>
      <c r="C98" s="426" t="s">
        <v>632</v>
      </c>
      <c r="D98" s="427"/>
      <c r="E98" s="234"/>
      <c r="F98" s="201" t="s">
        <v>633</v>
      </c>
      <c r="G98" s="256"/>
      <c r="H98" s="256"/>
      <c r="I98" s="256"/>
    </row>
    <row r="99" spans="1:9" ht="18.75" customHeight="1">
      <c r="A99" s="255"/>
      <c r="B99" s="260" t="s">
        <v>634</v>
      </c>
      <c r="C99" s="261"/>
      <c r="D99" s="261"/>
      <c r="E99" s="262"/>
      <c r="F99" s="263"/>
      <c r="G99" s="2"/>
      <c r="H99" s="2"/>
      <c r="I99" s="2"/>
    </row>
    <row r="100" spans="1:9" ht="60" customHeight="1">
      <c r="A100" s="255"/>
      <c r="B100" s="420"/>
      <c r="C100" s="421"/>
      <c r="D100" s="421"/>
      <c r="E100" s="421"/>
      <c r="F100" s="422"/>
      <c r="G100" s="2"/>
      <c r="H100" s="2"/>
      <c r="I100" s="2"/>
    </row>
    <row r="101" spans="1:9" ht="15.6">
      <c r="A101" s="2"/>
      <c r="B101" s="241"/>
      <c r="C101" s="241"/>
      <c r="D101" s="238"/>
      <c r="E101" s="2"/>
      <c r="F101" s="238"/>
      <c r="G101" s="2"/>
      <c r="H101" s="2"/>
      <c r="I101" s="2"/>
    </row>
  </sheetData>
  <sheetProtection algorithmName="SHA-512" hashValue="hQ2tcjrsJbcewpvAGcKiRKIQf0JO/wVAWuUpPkJAUtj+yH/VtgDkHDYHcOo5ibhGVyjTBlFp4DDSKbwT3KDdQQ==" saltValue="4YEXlVucmXRwz5qxz9P0nw==" spinCount="100000" sheet="1" formatCells="0" formatColumns="0" formatRows="0" insertColumns="0" insertRows="0" insertHyperlinks="0"/>
  <mergeCells count="73">
    <mergeCell ref="C51:D51"/>
    <mergeCell ref="C48:D48"/>
    <mergeCell ref="B70:F70"/>
    <mergeCell ref="C71:D71"/>
    <mergeCell ref="C66:D66"/>
    <mergeCell ref="C69:D69"/>
    <mergeCell ref="C52:D52"/>
    <mergeCell ref="C50:D50"/>
    <mergeCell ref="C57:D57"/>
    <mergeCell ref="C58:D58"/>
    <mergeCell ref="C60:D60"/>
    <mergeCell ref="C67:D67"/>
    <mergeCell ref="C68:D68"/>
    <mergeCell ref="B59:F59"/>
    <mergeCell ref="B64:F64"/>
    <mergeCell ref="C53:D53"/>
    <mergeCell ref="C37:D37"/>
    <mergeCell ref="B42:F42"/>
    <mergeCell ref="B44:F44"/>
    <mergeCell ref="C46:D46"/>
    <mergeCell ref="C47:D47"/>
    <mergeCell ref="C25:D25"/>
    <mergeCell ref="C27:D27"/>
    <mergeCell ref="C29:D29"/>
    <mergeCell ref="B33:F33"/>
    <mergeCell ref="C36:D36"/>
    <mergeCell ref="C14:D14"/>
    <mergeCell ref="C49:D49"/>
    <mergeCell ref="C15:D15"/>
    <mergeCell ref="C35:D35"/>
    <mergeCell ref="C38:D38"/>
    <mergeCell ref="C39:D39"/>
    <mergeCell ref="C16:D16"/>
    <mergeCell ref="B18:F18"/>
    <mergeCell ref="B20:F20"/>
    <mergeCell ref="C22:D22"/>
    <mergeCell ref="C40:D40"/>
    <mergeCell ref="C26:D26"/>
    <mergeCell ref="C28:D28"/>
    <mergeCell ref="C24:D24"/>
    <mergeCell ref="C23:D23"/>
    <mergeCell ref="B31:F31"/>
    <mergeCell ref="B7:D7"/>
    <mergeCell ref="B8:F8"/>
    <mergeCell ref="B9:D9"/>
    <mergeCell ref="B11:F11"/>
    <mergeCell ref="C13:D13"/>
    <mergeCell ref="C90:D90"/>
    <mergeCell ref="C89:D89"/>
    <mergeCell ref="C82:D82"/>
    <mergeCell ref="C88:D88"/>
    <mergeCell ref="C87:D87"/>
    <mergeCell ref="C85:D85"/>
    <mergeCell ref="C86:D86"/>
    <mergeCell ref="C98:D98"/>
    <mergeCell ref="B100:F100"/>
    <mergeCell ref="B92:F92"/>
    <mergeCell ref="B94:F94"/>
    <mergeCell ref="C96:D96"/>
    <mergeCell ref="C97:D97"/>
    <mergeCell ref="C54:D54"/>
    <mergeCell ref="C84:D84"/>
    <mergeCell ref="B62:F62"/>
    <mergeCell ref="C81:D81"/>
    <mergeCell ref="B75:F75"/>
    <mergeCell ref="B77:F77"/>
    <mergeCell ref="C79:D79"/>
    <mergeCell ref="C73:D73"/>
    <mergeCell ref="C83:D83"/>
    <mergeCell ref="C80:D80"/>
    <mergeCell ref="C55:D55"/>
    <mergeCell ref="C56:D56"/>
    <mergeCell ref="C72:D72"/>
  </mergeCells>
  <dataValidations count="1">
    <dataValidation type="list" allowBlank="1" showInputMessage="1" showErrorMessage="1" sqref="E97:E98 E36:E40 E14:E16 E58 E47:E56 E80:E90 E60 E23:E29 E67:E70 E72:E73" xr:uid="{F85C5836-20AB-4269-A5D3-1BD369CCE2B5}">
      <formula1>$B$1:$B$2</formula1>
    </dataValidation>
  </dataValidations>
  <pageMargins left="0.23622047244094491" right="0.23622047244094491" top="0.35433070866141736" bottom="0.55118110236220474" header="0.31496062992125984" footer="0.31496062992125984"/>
  <pageSetup paperSize="8"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T55"/>
  <sheetViews>
    <sheetView showGridLines="0" topLeftCell="A4" zoomScaleNormal="100" workbookViewId="0">
      <selection activeCell="B4" sqref="B4"/>
    </sheetView>
  </sheetViews>
  <sheetFormatPr defaultColWidth="11.5546875" defaultRowHeight="14.4"/>
  <cols>
    <col min="1" max="1" width="1.5546875" customWidth="1"/>
    <col min="3" max="4" width="8.6640625" customWidth="1"/>
    <col min="5" max="5" width="10.5546875" customWidth="1"/>
    <col min="6" max="11" width="9" customWidth="1"/>
    <col min="12" max="12" width="8.6640625" customWidth="1"/>
  </cols>
  <sheetData>
    <row r="1" spans="2:20" ht="21.75" customHeight="1">
      <c r="F1" s="10" t="s">
        <v>18</v>
      </c>
    </row>
    <row r="2" spans="2:20" ht="39" customHeight="1">
      <c r="F2" s="324" t="s">
        <v>19</v>
      </c>
      <c r="G2" s="325"/>
      <c r="H2" s="325"/>
      <c r="I2" s="325"/>
      <c r="J2" s="325"/>
      <c r="K2" s="325"/>
      <c r="L2" s="325"/>
      <c r="M2" s="325"/>
      <c r="N2" s="325"/>
      <c r="O2" s="325"/>
    </row>
    <row r="3" spans="2:20" ht="26.25" customHeight="1"/>
    <row r="4" spans="2:20" ht="21" customHeight="1">
      <c r="B4" s="7" t="s">
        <v>20</v>
      </c>
      <c r="C4" s="8"/>
      <c r="D4" s="8"/>
      <c r="E4" s="8"/>
      <c r="F4" s="8"/>
      <c r="G4" s="8"/>
      <c r="H4" s="8"/>
      <c r="I4" s="8"/>
      <c r="J4" s="8"/>
      <c r="K4" s="8"/>
      <c r="L4" s="8"/>
      <c r="M4" s="8"/>
      <c r="N4" s="8"/>
      <c r="O4" s="8"/>
    </row>
    <row r="5" spans="2:20" ht="15.6" customHeight="1">
      <c r="B5" s="9"/>
    </row>
    <row r="6" spans="2:20" ht="18" customHeight="1">
      <c r="B6" s="326" t="s">
        <v>21</v>
      </c>
      <c r="C6" s="326"/>
      <c r="D6" s="326"/>
      <c r="E6" s="326"/>
      <c r="F6" s="326"/>
      <c r="R6" s="13"/>
    </row>
    <row r="7" spans="2:20" ht="120.6" customHeight="1">
      <c r="B7" s="327" t="s">
        <v>22</v>
      </c>
      <c r="C7" s="328"/>
      <c r="D7" s="328"/>
      <c r="E7" s="328"/>
      <c r="F7" s="328"/>
      <c r="G7" s="328"/>
      <c r="H7" s="328"/>
      <c r="I7" s="328"/>
      <c r="J7" s="328"/>
      <c r="K7" s="328"/>
      <c r="L7" s="328"/>
      <c r="M7" s="328"/>
      <c r="N7" s="328"/>
      <c r="O7" s="329"/>
      <c r="T7" s="11"/>
    </row>
    <row r="9" spans="2:20" ht="18" customHeight="1">
      <c r="B9" s="326" t="s">
        <v>23</v>
      </c>
      <c r="C9" s="326"/>
      <c r="D9" s="326"/>
      <c r="E9" s="326"/>
      <c r="F9" s="326"/>
      <c r="R9" s="13"/>
    </row>
    <row r="10" spans="2:20" ht="124.35" customHeight="1">
      <c r="B10" s="327" t="s">
        <v>24</v>
      </c>
      <c r="C10" s="331"/>
      <c r="D10" s="331"/>
      <c r="E10" s="331"/>
      <c r="F10" s="331"/>
      <c r="G10" s="331"/>
      <c r="H10" s="331"/>
      <c r="I10" s="331"/>
      <c r="J10" s="331"/>
      <c r="K10" s="331"/>
      <c r="L10" s="331"/>
      <c r="M10" s="331"/>
      <c r="N10" s="331"/>
      <c r="O10" s="332"/>
    </row>
    <row r="12" spans="2:20" ht="18" customHeight="1">
      <c r="B12" s="326" t="s">
        <v>25</v>
      </c>
      <c r="C12" s="326"/>
      <c r="D12" s="326"/>
      <c r="E12" s="326"/>
      <c r="F12" s="326"/>
      <c r="R12" s="13"/>
    </row>
    <row r="13" spans="2:20" ht="120.6" customHeight="1">
      <c r="B13" s="330" t="s">
        <v>26</v>
      </c>
      <c r="C13" s="328"/>
      <c r="D13" s="328"/>
      <c r="E13" s="328"/>
      <c r="F13" s="328"/>
      <c r="G13" s="328"/>
      <c r="H13" s="328"/>
      <c r="I13" s="328"/>
      <c r="J13" s="328"/>
      <c r="K13" s="328"/>
      <c r="L13" s="328"/>
      <c r="M13" s="328"/>
      <c r="N13" s="328"/>
      <c r="O13" s="329"/>
    </row>
    <row r="14" spans="2:20" ht="201" customHeight="1">
      <c r="B14" s="333" t="s">
        <v>27</v>
      </c>
      <c r="C14" s="334"/>
      <c r="D14" s="334"/>
      <c r="E14" s="334"/>
      <c r="F14" s="334"/>
      <c r="G14" s="334"/>
      <c r="H14" s="334"/>
      <c r="I14" s="334"/>
      <c r="J14" s="334"/>
      <c r="K14" s="334"/>
      <c r="L14" s="334"/>
      <c r="M14" s="334"/>
      <c r="N14" s="334"/>
      <c r="O14" s="335"/>
    </row>
    <row r="15" spans="2:20" ht="138" customHeight="1">
      <c r="B15" s="336" t="s">
        <v>28</v>
      </c>
      <c r="C15" s="337"/>
      <c r="D15" s="337"/>
      <c r="E15" s="337"/>
      <c r="F15" s="337"/>
      <c r="G15" s="337"/>
      <c r="H15" s="337"/>
      <c r="I15" s="337"/>
      <c r="J15" s="337"/>
      <c r="K15" s="337"/>
      <c r="L15" s="337"/>
      <c r="M15" s="337"/>
      <c r="N15" s="337"/>
      <c r="O15" s="338"/>
    </row>
    <row r="17" spans="2:15" ht="15.6" customHeight="1">
      <c r="B17" s="326" t="s">
        <v>29</v>
      </c>
      <c r="C17" s="326"/>
      <c r="D17" s="326"/>
      <c r="E17" s="326"/>
      <c r="F17" s="326"/>
      <c r="G17" s="12"/>
      <c r="H17" s="12"/>
      <c r="I17" s="12"/>
      <c r="J17" s="12"/>
      <c r="K17" s="12"/>
      <c r="L17" s="12"/>
      <c r="M17" s="12"/>
      <c r="N17" s="12"/>
      <c r="O17" s="12"/>
    </row>
    <row r="18" spans="2:15" ht="90" customHeight="1">
      <c r="B18" s="327" t="s">
        <v>30</v>
      </c>
      <c r="C18" s="328"/>
      <c r="D18" s="328"/>
      <c r="E18" s="328"/>
      <c r="F18" s="328"/>
      <c r="G18" s="328"/>
      <c r="H18" s="328"/>
      <c r="I18" s="328"/>
      <c r="J18" s="328"/>
      <c r="K18" s="328"/>
      <c r="L18" s="328"/>
      <c r="M18" s="328"/>
      <c r="N18" s="328"/>
      <c r="O18" s="329"/>
    </row>
    <row r="42" spans="16:18" ht="15.6" customHeight="1">
      <c r="P42" s="13"/>
      <c r="Q42" s="13"/>
      <c r="R42" s="13"/>
    </row>
    <row r="55" spans="16:18" ht="15.6" customHeight="1">
      <c r="P55" s="13"/>
      <c r="Q55" s="13"/>
      <c r="R55" s="13"/>
    </row>
  </sheetData>
  <mergeCells count="11">
    <mergeCell ref="B18:O18"/>
    <mergeCell ref="B7:O7"/>
    <mergeCell ref="B13:O13"/>
    <mergeCell ref="B10:O10"/>
    <mergeCell ref="B14:O14"/>
    <mergeCell ref="B15:O15"/>
    <mergeCell ref="F2:O2"/>
    <mergeCell ref="B6:F6"/>
    <mergeCell ref="B9:F9"/>
    <mergeCell ref="B12:F12"/>
    <mergeCell ref="B17:F17"/>
  </mergeCells>
  <pageMargins left="0.25" right="0.25" top="0.75" bottom="0.75" header="0.3" footer="0.3"/>
  <pageSetup paperSize="9" scale="71"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R66"/>
  <sheetViews>
    <sheetView showGridLines="0" zoomScale="51" zoomScaleNormal="100" workbookViewId="0">
      <selection activeCell="B1" sqref="B1"/>
    </sheetView>
  </sheetViews>
  <sheetFormatPr defaultColWidth="11.5546875" defaultRowHeight="14.4"/>
  <cols>
    <col min="1" max="1" width="1.5546875" customWidth="1"/>
    <col min="2" max="3" width="11.44140625" customWidth="1"/>
    <col min="4" max="4" width="8.6640625" customWidth="1"/>
    <col min="5" max="5" width="8.5546875" customWidth="1"/>
    <col min="6" max="11" width="9" customWidth="1"/>
    <col min="12" max="12" width="8.6640625" customWidth="1"/>
  </cols>
  <sheetData>
    <row r="1" spans="2:18" ht="19.5" customHeight="1">
      <c r="F1" s="17" t="s">
        <v>18</v>
      </c>
      <c r="G1" s="18"/>
      <c r="H1" s="18"/>
      <c r="I1" s="18"/>
      <c r="J1" s="18"/>
      <c r="K1" s="18"/>
      <c r="L1" s="18"/>
      <c r="M1" s="18"/>
      <c r="N1" s="18"/>
      <c r="O1" s="18"/>
    </row>
    <row r="2" spans="2:18" ht="44.25" customHeight="1">
      <c r="F2" s="341" t="s">
        <v>19</v>
      </c>
      <c r="G2" s="341"/>
      <c r="H2" s="341"/>
      <c r="I2" s="341"/>
      <c r="J2" s="341"/>
      <c r="K2" s="341"/>
      <c r="L2" s="341"/>
      <c r="M2" s="341"/>
      <c r="N2" s="341"/>
      <c r="O2" s="341"/>
    </row>
    <row r="3" spans="2:18" ht="26.25" customHeight="1"/>
    <row r="4" spans="2:18" ht="21" customHeight="1">
      <c r="B4" s="7" t="s">
        <v>31</v>
      </c>
      <c r="C4" s="8"/>
      <c r="D4" s="8"/>
      <c r="E4" s="8"/>
      <c r="F4" s="8"/>
      <c r="G4" s="8"/>
      <c r="H4" s="8"/>
      <c r="I4" s="8"/>
      <c r="J4" s="8"/>
      <c r="K4" s="8"/>
      <c r="L4" s="8"/>
      <c r="M4" s="8"/>
      <c r="N4" s="8"/>
      <c r="O4" s="8"/>
    </row>
    <row r="5" spans="2:18" ht="15.6" customHeight="1">
      <c r="B5" s="21"/>
    </row>
    <row r="6" spans="2:18" ht="18" customHeight="1">
      <c r="B6" s="326" t="s">
        <v>32</v>
      </c>
      <c r="C6" s="326"/>
      <c r="D6" s="326"/>
      <c r="E6" s="326"/>
      <c r="F6" s="326"/>
      <c r="R6" s="13"/>
    </row>
    <row r="7" spans="2:18" ht="229.5" customHeight="1">
      <c r="B7" s="327" t="s">
        <v>33</v>
      </c>
      <c r="C7" s="328"/>
      <c r="D7" s="328"/>
      <c r="E7" s="328"/>
      <c r="F7" s="328"/>
      <c r="G7" s="328"/>
      <c r="H7" s="328"/>
      <c r="I7" s="328"/>
      <c r="J7" s="328"/>
      <c r="K7" s="328"/>
      <c r="L7" s="328"/>
      <c r="M7" s="328"/>
      <c r="N7" s="328"/>
      <c r="O7" s="329"/>
    </row>
    <row r="8" spans="2:18" ht="17.25" customHeight="1">
      <c r="B8" s="19"/>
      <c r="C8" s="20"/>
      <c r="D8" s="20"/>
      <c r="E8" s="20"/>
      <c r="F8" s="20"/>
      <c r="G8" s="20"/>
      <c r="H8" s="20"/>
      <c r="I8" s="20"/>
      <c r="J8" s="20"/>
      <c r="K8" s="20"/>
      <c r="L8" s="20"/>
      <c r="M8" s="20"/>
      <c r="N8" s="20"/>
      <c r="O8" s="20"/>
    </row>
    <row r="9" spans="2:18" ht="18" customHeight="1">
      <c r="B9" s="326" t="s">
        <v>34</v>
      </c>
      <c r="C9" s="326"/>
      <c r="D9" s="326"/>
      <c r="E9" s="326"/>
      <c r="F9" s="326"/>
      <c r="R9" s="13"/>
    </row>
    <row r="10" spans="2:18" ht="275.7" customHeight="1">
      <c r="B10" s="327" t="s">
        <v>35</v>
      </c>
      <c r="C10" s="328"/>
      <c r="D10" s="328"/>
      <c r="E10" s="328"/>
      <c r="F10" s="328"/>
      <c r="G10" s="328"/>
      <c r="H10" s="328"/>
      <c r="I10" s="328"/>
      <c r="J10" s="328"/>
      <c r="K10" s="328"/>
      <c r="L10" s="328"/>
      <c r="M10" s="328"/>
      <c r="N10" s="328"/>
      <c r="O10" s="329"/>
    </row>
    <row r="11" spans="2:18" ht="17.25" customHeight="1">
      <c r="B11" s="19"/>
      <c r="C11" s="20"/>
      <c r="D11" s="20"/>
      <c r="E11" s="20"/>
      <c r="F11" s="20"/>
      <c r="G11" s="20"/>
      <c r="H11" s="20"/>
      <c r="I11" s="20"/>
      <c r="J11" s="20"/>
      <c r="K11" s="20"/>
      <c r="L11" s="20"/>
      <c r="M11" s="20"/>
      <c r="N11" s="20"/>
      <c r="O11" s="20"/>
    </row>
    <row r="12" spans="2:18" ht="21.75" customHeight="1"/>
    <row r="13" spans="2:18" ht="18" customHeight="1">
      <c r="B13" s="326" t="s">
        <v>36</v>
      </c>
      <c r="C13" s="326"/>
      <c r="D13" s="326"/>
      <c r="E13" s="326"/>
      <c r="F13" s="326"/>
      <c r="R13" s="13"/>
    </row>
    <row r="14" spans="2:18" ht="47.25" customHeight="1">
      <c r="B14" s="339" t="s">
        <v>37</v>
      </c>
      <c r="C14" s="339"/>
      <c r="D14" s="339"/>
      <c r="E14" s="339"/>
      <c r="F14" s="339"/>
      <c r="G14" s="340" t="s">
        <v>38</v>
      </c>
      <c r="H14" s="340"/>
      <c r="I14" s="340"/>
      <c r="J14" s="340"/>
      <c r="K14" s="340"/>
      <c r="L14" s="340"/>
      <c r="M14" s="340"/>
      <c r="N14" s="340"/>
      <c r="O14" s="340"/>
      <c r="R14" s="13"/>
    </row>
    <row r="15" spans="2:18" ht="141.75" customHeight="1">
      <c r="B15" s="339" t="s">
        <v>39</v>
      </c>
      <c r="C15" s="339"/>
      <c r="D15" s="339"/>
      <c r="E15" s="339"/>
      <c r="F15" s="339"/>
      <c r="G15" s="340" t="s">
        <v>40</v>
      </c>
      <c r="H15" s="340"/>
      <c r="I15" s="340"/>
      <c r="J15" s="340"/>
      <c r="K15" s="340"/>
      <c r="L15" s="340"/>
      <c r="M15" s="340"/>
      <c r="N15" s="340"/>
      <c r="O15" s="340"/>
    </row>
    <row r="16" spans="2:18" ht="98.25" customHeight="1">
      <c r="B16" s="339" t="s">
        <v>41</v>
      </c>
      <c r="C16" s="339"/>
      <c r="D16" s="339"/>
      <c r="E16" s="339"/>
      <c r="F16" s="339"/>
      <c r="G16" s="340" t="s">
        <v>42</v>
      </c>
      <c r="H16" s="340"/>
      <c r="I16" s="340"/>
      <c r="J16" s="340"/>
      <c r="K16" s="340"/>
      <c r="L16" s="340"/>
      <c r="M16" s="340"/>
      <c r="N16" s="340"/>
      <c r="O16" s="340"/>
    </row>
    <row r="17" spans="2:18" ht="111.75" customHeight="1">
      <c r="B17" s="339" t="s">
        <v>43</v>
      </c>
      <c r="C17" s="339"/>
      <c r="D17" s="339"/>
      <c r="E17" s="339"/>
      <c r="F17" s="339"/>
      <c r="G17" s="340" t="s">
        <v>44</v>
      </c>
      <c r="H17" s="340"/>
      <c r="I17" s="340"/>
      <c r="J17" s="340"/>
      <c r="K17" s="340"/>
      <c r="L17" s="340"/>
      <c r="M17" s="340"/>
      <c r="N17" s="340"/>
      <c r="O17" s="340"/>
    </row>
    <row r="18" spans="2:18" ht="96" customHeight="1">
      <c r="B18" s="339" t="s">
        <v>45</v>
      </c>
      <c r="C18" s="339"/>
      <c r="D18" s="339"/>
      <c r="E18" s="339"/>
      <c r="F18" s="339"/>
      <c r="G18" s="340" t="s">
        <v>46</v>
      </c>
      <c r="H18" s="340"/>
      <c r="I18" s="340"/>
      <c r="J18" s="340"/>
      <c r="K18" s="340"/>
      <c r="L18" s="340"/>
      <c r="M18" s="340"/>
      <c r="N18" s="340"/>
      <c r="O18" s="340"/>
    </row>
    <row r="19" spans="2:18" ht="93.75" customHeight="1">
      <c r="B19" s="339" t="s">
        <v>47</v>
      </c>
      <c r="C19" s="339"/>
      <c r="D19" s="339"/>
      <c r="E19" s="339"/>
      <c r="F19" s="339"/>
      <c r="G19" s="340" t="s">
        <v>48</v>
      </c>
      <c r="H19" s="340"/>
      <c r="I19" s="340"/>
      <c r="J19" s="340"/>
      <c r="K19" s="340"/>
      <c r="L19" s="340"/>
      <c r="M19" s="340"/>
      <c r="N19" s="340"/>
      <c r="O19" s="340"/>
    </row>
    <row r="20" spans="2:18" ht="271.35000000000002" customHeight="1">
      <c r="B20" s="339" t="s">
        <v>49</v>
      </c>
      <c r="C20" s="339"/>
      <c r="D20" s="339"/>
      <c r="E20" s="339"/>
      <c r="F20" s="339"/>
      <c r="G20" s="340" t="s">
        <v>50</v>
      </c>
      <c r="H20" s="340"/>
      <c r="I20" s="340"/>
      <c r="J20" s="340"/>
      <c r="K20" s="340"/>
      <c r="L20" s="340"/>
      <c r="M20" s="340"/>
      <c r="N20" s="340"/>
      <c r="O20" s="340"/>
    </row>
    <row r="21" spans="2:18" ht="96.75" customHeight="1">
      <c r="B21" s="339" t="s">
        <v>51</v>
      </c>
      <c r="C21" s="339"/>
      <c r="D21" s="339"/>
      <c r="E21" s="339"/>
      <c r="F21" s="339"/>
      <c r="G21" s="340" t="s">
        <v>52</v>
      </c>
      <c r="H21" s="340"/>
      <c r="I21" s="340"/>
      <c r="J21" s="340"/>
      <c r="K21" s="340"/>
      <c r="L21" s="340"/>
      <c r="M21" s="340"/>
      <c r="N21" s="340"/>
      <c r="O21" s="340"/>
    </row>
    <row r="22" spans="2:18" ht="96.75" customHeight="1">
      <c r="B22" s="339" t="s">
        <v>53</v>
      </c>
      <c r="C22" s="339"/>
      <c r="D22" s="339"/>
      <c r="E22" s="339"/>
      <c r="F22" s="339"/>
      <c r="G22" s="340" t="s">
        <v>54</v>
      </c>
      <c r="H22" s="340"/>
      <c r="I22" s="340"/>
      <c r="J22" s="340"/>
      <c r="K22" s="340"/>
      <c r="L22" s="340"/>
      <c r="M22" s="340"/>
      <c r="N22" s="340"/>
      <c r="O22" s="340"/>
    </row>
    <row r="23" spans="2:18" ht="99" customHeight="1">
      <c r="B23" s="339" t="s">
        <v>55</v>
      </c>
      <c r="C23" s="339"/>
      <c r="D23" s="339"/>
      <c r="E23" s="339"/>
      <c r="F23" s="339"/>
      <c r="G23" s="340" t="s">
        <v>56</v>
      </c>
      <c r="H23" s="340"/>
      <c r="I23" s="340"/>
      <c r="J23" s="340"/>
      <c r="K23" s="340"/>
      <c r="L23" s="340"/>
      <c r="M23" s="340"/>
      <c r="N23" s="340"/>
      <c r="O23" s="340"/>
    </row>
    <row r="24" spans="2:18" ht="99" customHeight="1">
      <c r="B24" s="339" t="s">
        <v>57</v>
      </c>
      <c r="C24" s="339"/>
      <c r="D24" s="339"/>
      <c r="E24" s="339"/>
      <c r="F24" s="339"/>
      <c r="G24" s="340" t="s">
        <v>58</v>
      </c>
      <c r="H24" s="340"/>
      <c r="I24" s="340"/>
      <c r="J24" s="340"/>
      <c r="K24" s="340"/>
      <c r="L24" s="340"/>
      <c r="M24" s="340"/>
      <c r="N24" s="340"/>
      <c r="O24" s="340"/>
    </row>
    <row r="25" spans="2:18" ht="88.5" customHeight="1">
      <c r="B25" s="339" t="s">
        <v>59</v>
      </c>
      <c r="C25" s="339"/>
      <c r="D25" s="339"/>
      <c r="E25" s="339"/>
      <c r="F25" s="339"/>
      <c r="G25" s="340" t="s">
        <v>60</v>
      </c>
      <c r="H25" s="340"/>
      <c r="I25" s="340"/>
      <c r="J25" s="340"/>
      <c r="K25" s="340"/>
      <c r="L25" s="340"/>
      <c r="M25" s="340"/>
      <c r="N25" s="340"/>
      <c r="O25" s="340"/>
    </row>
    <row r="26" spans="2:18" ht="140.69999999999999" customHeight="1">
      <c r="B26" s="339" t="s">
        <v>61</v>
      </c>
      <c r="C26" s="339"/>
      <c r="D26" s="339"/>
      <c r="E26" s="339"/>
      <c r="F26" s="339"/>
      <c r="G26" s="340" t="s">
        <v>62</v>
      </c>
      <c r="H26" s="340"/>
      <c r="I26" s="340"/>
      <c r="J26" s="340"/>
      <c r="K26" s="340"/>
      <c r="L26" s="340"/>
      <c r="M26" s="340"/>
      <c r="N26" s="340"/>
      <c r="O26" s="340"/>
    </row>
    <row r="29" spans="2:18" ht="15.6" customHeight="1">
      <c r="P29" s="15"/>
      <c r="Q29" s="15"/>
      <c r="R29" s="15"/>
    </row>
    <row r="53" spans="16:18" ht="15.6" customHeight="1">
      <c r="P53" s="14"/>
      <c r="Q53" s="14"/>
      <c r="R53" s="14"/>
    </row>
    <row r="66" spans="16:18" ht="15.6" customHeight="1">
      <c r="P66" s="14"/>
      <c r="Q66" s="14"/>
      <c r="R66" s="14"/>
    </row>
  </sheetData>
  <mergeCells count="32">
    <mergeCell ref="B7:O7"/>
    <mergeCell ref="B6:F6"/>
    <mergeCell ref="F2:O2"/>
    <mergeCell ref="B22:F22"/>
    <mergeCell ref="B23:F23"/>
    <mergeCell ref="B10:O10"/>
    <mergeCell ref="B9:F9"/>
    <mergeCell ref="B24:F24"/>
    <mergeCell ref="B25:F25"/>
    <mergeCell ref="B13:F13"/>
    <mergeCell ref="B15:F15"/>
    <mergeCell ref="B16:F16"/>
    <mergeCell ref="B17:F17"/>
    <mergeCell ref="B18:F18"/>
    <mergeCell ref="B19:F19"/>
    <mergeCell ref="B20:F20"/>
    <mergeCell ref="B26:F26"/>
    <mergeCell ref="B14:F14"/>
    <mergeCell ref="G15:O15"/>
    <mergeCell ref="G16:O16"/>
    <mergeCell ref="G17:O17"/>
    <mergeCell ref="G18:O18"/>
    <mergeCell ref="G19:O19"/>
    <mergeCell ref="G20:O20"/>
    <mergeCell ref="G21:O21"/>
    <mergeCell ref="G22:O22"/>
    <mergeCell ref="G23:O23"/>
    <mergeCell ref="G24:O24"/>
    <mergeCell ref="G25:O25"/>
    <mergeCell ref="G26:O26"/>
    <mergeCell ref="G14:O14"/>
    <mergeCell ref="B21:F21"/>
  </mergeCells>
  <pageMargins left="0.25" right="0.17" top="0.5" bottom="0.23" header="0.22" footer="0.2"/>
  <pageSetup scale="72"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M58"/>
  <sheetViews>
    <sheetView showGridLines="0" topLeftCell="A32" zoomScale="57" zoomScaleNormal="100" workbookViewId="0">
      <selection activeCell="E42" sqref="E42"/>
    </sheetView>
  </sheetViews>
  <sheetFormatPr defaultColWidth="11.5546875" defaultRowHeight="14.4"/>
  <cols>
    <col min="1" max="1" width="1.5546875" customWidth="1"/>
    <col min="2" max="2" width="5.33203125" customWidth="1"/>
    <col min="3" max="3" width="29" customWidth="1"/>
    <col min="4" max="4" width="100.5546875" customWidth="1"/>
    <col min="5" max="5" width="33.44140625" customWidth="1"/>
  </cols>
  <sheetData>
    <row r="1" spans="2:13" ht="21" customHeight="1">
      <c r="D1" s="17" t="s">
        <v>18</v>
      </c>
      <c r="E1" s="31"/>
    </row>
    <row r="2" spans="2:13" ht="42.75" customHeight="1">
      <c r="D2" s="16" t="s">
        <v>19</v>
      </c>
      <c r="E2" s="32"/>
      <c r="F2" s="6"/>
      <c r="G2" s="6"/>
      <c r="H2" s="6"/>
      <c r="I2" s="6"/>
      <c r="J2" s="6"/>
      <c r="K2" s="6"/>
      <c r="L2" s="6"/>
      <c r="M2" s="6"/>
    </row>
    <row r="3" spans="2:13" ht="26.25" customHeight="1">
      <c r="E3" s="33"/>
    </row>
    <row r="4" spans="2:13" ht="21" customHeight="1">
      <c r="B4" s="7" t="s">
        <v>63</v>
      </c>
      <c r="C4" s="8"/>
      <c r="D4" s="8"/>
      <c r="E4" s="40"/>
    </row>
    <row r="5" spans="2:13" ht="15.6" customHeight="1">
      <c r="B5" s="9"/>
      <c r="E5" s="33"/>
    </row>
    <row r="6" spans="2:13" ht="24" customHeight="1">
      <c r="B6" s="35" t="s">
        <v>64</v>
      </c>
      <c r="C6" s="35" t="s">
        <v>65</v>
      </c>
      <c r="D6" s="35" t="s">
        <v>66</v>
      </c>
      <c r="E6" s="35" t="s">
        <v>67</v>
      </c>
    </row>
    <row r="7" spans="2:13" ht="51.75" customHeight="1">
      <c r="B7" s="36">
        <v>1</v>
      </c>
      <c r="C7" s="39" t="s">
        <v>68</v>
      </c>
      <c r="D7" s="37" t="s">
        <v>69</v>
      </c>
      <c r="E7" s="38" t="s">
        <v>70</v>
      </c>
    </row>
    <row r="8" spans="2:13" ht="51.75" customHeight="1">
      <c r="B8" s="36">
        <v>2</v>
      </c>
      <c r="C8" s="39" t="s">
        <v>71</v>
      </c>
      <c r="D8" s="37" t="s">
        <v>72</v>
      </c>
      <c r="E8" s="38" t="s">
        <v>70</v>
      </c>
    </row>
    <row r="9" spans="2:13" ht="110.25" customHeight="1">
      <c r="B9" s="36">
        <v>3</v>
      </c>
      <c r="C9" s="39" t="s">
        <v>73</v>
      </c>
      <c r="D9" s="37" t="s">
        <v>74</v>
      </c>
      <c r="E9" s="38" t="s">
        <v>70</v>
      </c>
    </row>
    <row r="10" spans="2:13" ht="54" customHeight="1">
      <c r="B10" s="36">
        <v>4</v>
      </c>
      <c r="C10" s="39" t="s">
        <v>75</v>
      </c>
      <c r="D10" s="37" t="s">
        <v>76</v>
      </c>
      <c r="E10" s="38" t="s">
        <v>77</v>
      </c>
    </row>
    <row r="11" spans="2:13" ht="51" customHeight="1">
      <c r="B11" s="36">
        <v>5</v>
      </c>
      <c r="C11" s="39" t="s">
        <v>78</v>
      </c>
      <c r="D11" s="37" t="s">
        <v>79</v>
      </c>
      <c r="E11" s="38" t="s">
        <v>77</v>
      </c>
    </row>
    <row r="12" spans="2:13" ht="50.25" customHeight="1">
      <c r="B12" s="36">
        <v>6</v>
      </c>
      <c r="C12" s="39" t="s">
        <v>80</v>
      </c>
      <c r="D12" s="37" t="s">
        <v>81</v>
      </c>
      <c r="E12" s="38" t="s">
        <v>77</v>
      </c>
    </row>
    <row r="13" spans="2:13" ht="50.25" customHeight="1">
      <c r="B13" s="36">
        <v>7</v>
      </c>
      <c r="C13" s="39" t="s">
        <v>82</v>
      </c>
      <c r="D13" s="37" t="s">
        <v>83</v>
      </c>
      <c r="E13" s="38" t="s">
        <v>84</v>
      </c>
    </row>
    <row r="14" spans="2:13" ht="50.25" customHeight="1">
      <c r="B14" s="36">
        <v>8</v>
      </c>
      <c r="C14" s="39" t="s">
        <v>85</v>
      </c>
      <c r="D14" s="37" t="s">
        <v>86</v>
      </c>
      <c r="E14" s="38" t="s">
        <v>87</v>
      </c>
    </row>
    <row r="15" spans="2:13" ht="66" customHeight="1">
      <c r="B15" s="36">
        <v>9</v>
      </c>
      <c r="C15" s="39" t="s">
        <v>88</v>
      </c>
      <c r="D15" s="37" t="s">
        <v>89</v>
      </c>
      <c r="E15" s="38" t="s">
        <v>70</v>
      </c>
    </row>
    <row r="16" spans="2:13" ht="171.6" customHeight="1">
      <c r="B16" s="36">
        <v>10</v>
      </c>
      <c r="C16" s="39" t="s">
        <v>90</v>
      </c>
      <c r="D16" s="37" t="s">
        <v>91</v>
      </c>
      <c r="E16" s="38" t="s">
        <v>92</v>
      </c>
    </row>
    <row r="17" spans="2:11" ht="43.35" customHeight="1">
      <c r="B17" s="36">
        <v>11</v>
      </c>
      <c r="C17" s="39" t="s">
        <v>93</v>
      </c>
      <c r="D17" s="37" t="s">
        <v>94</v>
      </c>
      <c r="E17" s="38" t="s">
        <v>77</v>
      </c>
      <c r="I17" s="22"/>
      <c r="J17" s="22"/>
      <c r="K17" s="22"/>
    </row>
    <row r="18" spans="2:11" ht="66" customHeight="1">
      <c r="B18" s="36">
        <v>12</v>
      </c>
      <c r="C18" s="39" t="s">
        <v>95</v>
      </c>
      <c r="D18" s="37" t="s">
        <v>96</v>
      </c>
      <c r="E18" s="38" t="s">
        <v>70</v>
      </c>
    </row>
    <row r="19" spans="2:11" ht="66" customHeight="1">
      <c r="B19" s="36">
        <v>13</v>
      </c>
      <c r="C19" s="39" t="s">
        <v>97</v>
      </c>
      <c r="D19" s="37" t="s">
        <v>98</v>
      </c>
      <c r="E19" s="38" t="s">
        <v>70</v>
      </c>
    </row>
    <row r="20" spans="2:11" ht="57.6" customHeight="1">
      <c r="B20" s="36">
        <v>14</v>
      </c>
      <c r="C20" s="39" t="s">
        <v>99</v>
      </c>
      <c r="D20" s="37" t="s">
        <v>100</v>
      </c>
      <c r="E20" s="38" t="s">
        <v>101</v>
      </c>
    </row>
    <row r="21" spans="2:11" ht="201.6" customHeight="1">
      <c r="B21" s="36">
        <v>15</v>
      </c>
      <c r="C21" s="39" t="s">
        <v>102</v>
      </c>
      <c r="D21" s="37" t="s">
        <v>103</v>
      </c>
      <c r="E21" s="38" t="s">
        <v>104</v>
      </c>
    </row>
    <row r="22" spans="2:11" ht="43.35" customHeight="1">
      <c r="B22" s="36">
        <v>16</v>
      </c>
      <c r="C22" s="39" t="s">
        <v>105</v>
      </c>
      <c r="D22" s="37" t="s">
        <v>106</v>
      </c>
      <c r="E22" s="38" t="s">
        <v>70</v>
      </c>
    </row>
    <row r="23" spans="2:11" ht="43.35" customHeight="1">
      <c r="B23" s="36">
        <v>17</v>
      </c>
      <c r="C23" s="39" t="s">
        <v>107</v>
      </c>
      <c r="D23" s="37" t="s">
        <v>108</v>
      </c>
      <c r="E23" s="38" t="s">
        <v>77</v>
      </c>
    </row>
    <row r="24" spans="2:11" ht="72" customHeight="1">
      <c r="B24" s="36">
        <v>18</v>
      </c>
      <c r="C24" s="39" t="s">
        <v>109</v>
      </c>
      <c r="D24" s="37" t="s">
        <v>110</v>
      </c>
      <c r="E24" s="38" t="s">
        <v>70</v>
      </c>
    </row>
    <row r="25" spans="2:11" ht="43.35" customHeight="1">
      <c r="B25" s="36">
        <v>19</v>
      </c>
      <c r="C25" s="39" t="s">
        <v>111</v>
      </c>
      <c r="D25" s="37" t="s">
        <v>112</v>
      </c>
      <c r="E25" s="38" t="s">
        <v>113</v>
      </c>
    </row>
    <row r="26" spans="2:11" ht="57.6" customHeight="1">
      <c r="B26" s="36">
        <v>20</v>
      </c>
      <c r="C26" s="39" t="s">
        <v>114</v>
      </c>
      <c r="D26" s="37" t="s">
        <v>115</v>
      </c>
      <c r="E26" s="38" t="s">
        <v>116</v>
      </c>
    </row>
    <row r="27" spans="2:11" ht="57.6" customHeight="1">
      <c r="B27" s="36">
        <v>21</v>
      </c>
      <c r="C27" s="39" t="s">
        <v>117</v>
      </c>
      <c r="D27" s="37" t="s">
        <v>118</v>
      </c>
      <c r="E27" s="38" t="s">
        <v>116</v>
      </c>
    </row>
    <row r="28" spans="2:11" ht="72" customHeight="1">
      <c r="B28" s="36">
        <v>22</v>
      </c>
      <c r="C28" s="39" t="s">
        <v>119</v>
      </c>
      <c r="D28" s="37" t="s">
        <v>120</v>
      </c>
      <c r="E28" s="38" t="s">
        <v>121</v>
      </c>
    </row>
    <row r="29" spans="2:11" ht="43.35" customHeight="1">
      <c r="B29" s="36">
        <v>23</v>
      </c>
      <c r="C29" s="39" t="s">
        <v>122</v>
      </c>
      <c r="D29" s="37" t="s">
        <v>123</v>
      </c>
      <c r="E29" s="38" t="s">
        <v>77</v>
      </c>
    </row>
    <row r="30" spans="2:11" ht="201.6" customHeight="1">
      <c r="B30" s="36">
        <v>24</v>
      </c>
      <c r="C30" s="39" t="s">
        <v>124</v>
      </c>
      <c r="D30" s="37" t="s">
        <v>125</v>
      </c>
      <c r="E30" s="38" t="s">
        <v>126</v>
      </c>
    </row>
    <row r="31" spans="2:11" ht="43.35" customHeight="1">
      <c r="B31" s="36">
        <v>25</v>
      </c>
      <c r="C31" s="39" t="s">
        <v>127</v>
      </c>
      <c r="D31" s="37" t="s">
        <v>128</v>
      </c>
      <c r="E31" s="38" t="s">
        <v>77</v>
      </c>
    </row>
    <row r="32" spans="2:11" ht="223.35" customHeight="1">
      <c r="B32" s="36">
        <v>26</v>
      </c>
      <c r="C32" s="39" t="s">
        <v>129</v>
      </c>
      <c r="D32" s="37" t="s">
        <v>130</v>
      </c>
      <c r="E32" s="38" t="s">
        <v>131</v>
      </c>
    </row>
    <row r="33" spans="2:11" ht="51" customHeight="1">
      <c r="B33" s="36">
        <v>27</v>
      </c>
      <c r="C33" s="39" t="s">
        <v>132</v>
      </c>
      <c r="D33" s="37" t="s">
        <v>133</v>
      </c>
      <c r="E33" s="38" t="s">
        <v>77</v>
      </c>
    </row>
    <row r="34" spans="2:11" ht="51.75" customHeight="1">
      <c r="B34" s="36">
        <v>28</v>
      </c>
      <c r="C34" s="39" t="s">
        <v>134</v>
      </c>
      <c r="D34" s="37" t="s">
        <v>135</v>
      </c>
      <c r="E34" s="38" t="s">
        <v>136</v>
      </c>
    </row>
    <row r="35" spans="2:11" ht="65.7" customHeight="1">
      <c r="B35" s="36">
        <v>29</v>
      </c>
      <c r="C35" s="39" t="s">
        <v>137</v>
      </c>
      <c r="D35" s="37" t="s">
        <v>138</v>
      </c>
      <c r="E35" s="38" t="s">
        <v>70</v>
      </c>
    </row>
    <row r="36" spans="2:11" ht="68.25" customHeight="1">
      <c r="B36" s="36">
        <v>30</v>
      </c>
      <c r="C36" s="39" t="s">
        <v>139</v>
      </c>
      <c r="D36" s="37" t="s">
        <v>140</v>
      </c>
      <c r="E36" s="38" t="s">
        <v>141</v>
      </c>
    </row>
    <row r="37" spans="2:11" ht="86.7" customHeight="1">
      <c r="B37" s="36">
        <v>31</v>
      </c>
      <c r="C37" s="39" t="s">
        <v>142</v>
      </c>
      <c r="D37" s="37" t="s">
        <v>143</v>
      </c>
      <c r="E37" s="38" t="s">
        <v>70</v>
      </c>
    </row>
    <row r="38" spans="2:11" ht="158.69999999999999" customHeight="1">
      <c r="B38" s="36">
        <v>32</v>
      </c>
      <c r="C38" s="39" t="s">
        <v>144</v>
      </c>
      <c r="D38" s="37" t="s">
        <v>145</v>
      </c>
      <c r="E38" s="38" t="s">
        <v>92</v>
      </c>
    </row>
    <row r="39" spans="2:11" ht="57.6" customHeight="1">
      <c r="B39" s="36">
        <v>33</v>
      </c>
      <c r="C39" s="39" t="s">
        <v>146</v>
      </c>
      <c r="D39" s="37" t="s">
        <v>147</v>
      </c>
      <c r="E39" s="38" t="s">
        <v>148</v>
      </c>
    </row>
    <row r="40" spans="2:11" ht="144" customHeight="1">
      <c r="B40" s="28">
        <v>34</v>
      </c>
      <c r="C40" s="39" t="s">
        <v>149</v>
      </c>
      <c r="D40" s="29" t="s">
        <v>150</v>
      </c>
      <c r="E40" s="30" t="s">
        <v>151</v>
      </c>
    </row>
    <row r="41" spans="2:11" ht="43.35" customHeight="1">
      <c r="B41" s="36">
        <v>35</v>
      </c>
      <c r="C41" s="39" t="s">
        <v>152</v>
      </c>
      <c r="D41" s="37" t="s">
        <v>153</v>
      </c>
      <c r="E41" s="38" t="s">
        <v>70</v>
      </c>
      <c r="I41" s="22"/>
      <c r="J41" s="22"/>
      <c r="K41" s="22"/>
    </row>
    <row r="42" spans="2:11" ht="72" customHeight="1">
      <c r="B42" s="36">
        <v>36</v>
      </c>
      <c r="C42" s="39" t="s">
        <v>154</v>
      </c>
      <c r="D42" s="37" t="s">
        <v>155</v>
      </c>
      <c r="E42" s="38" t="s">
        <v>156</v>
      </c>
      <c r="I42" s="22"/>
      <c r="J42" s="22"/>
      <c r="K42" s="22"/>
    </row>
    <row r="43" spans="2:11" ht="54" customHeight="1">
      <c r="B43" s="36">
        <v>37</v>
      </c>
      <c r="C43" s="39" t="s">
        <v>157</v>
      </c>
      <c r="D43" s="37" t="s">
        <v>158</v>
      </c>
      <c r="E43" s="38" t="s">
        <v>70</v>
      </c>
    </row>
    <row r="44" spans="2:11" ht="48" customHeight="1">
      <c r="B44" s="36">
        <v>38</v>
      </c>
      <c r="C44" s="39" t="s">
        <v>159</v>
      </c>
      <c r="D44" s="37" t="s">
        <v>160</v>
      </c>
      <c r="E44" s="38" t="s">
        <v>161</v>
      </c>
    </row>
    <row r="45" spans="2:11" ht="48.75" customHeight="1">
      <c r="B45" s="36">
        <v>39</v>
      </c>
      <c r="C45" s="39" t="s">
        <v>162</v>
      </c>
      <c r="D45" s="37" t="s">
        <v>163</v>
      </c>
      <c r="E45" s="38" t="s">
        <v>77</v>
      </c>
    </row>
    <row r="46" spans="2:11" ht="43.35" customHeight="1">
      <c r="B46" s="36">
        <v>40</v>
      </c>
      <c r="C46" s="39" t="s">
        <v>164</v>
      </c>
      <c r="D46" s="37" t="s">
        <v>165</v>
      </c>
      <c r="E46" s="38" t="s">
        <v>70</v>
      </c>
    </row>
    <row r="47" spans="2:11" ht="48" customHeight="1">
      <c r="B47" s="36">
        <v>41</v>
      </c>
      <c r="C47" s="39" t="s">
        <v>166</v>
      </c>
      <c r="D47" s="37" t="s">
        <v>167</v>
      </c>
      <c r="E47" s="38" t="s">
        <v>168</v>
      </c>
    </row>
    <row r="48" spans="2:11" ht="63.75" customHeight="1">
      <c r="B48" s="36">
        <v>42</v>
      </c>
      <c r="C48" s="39" t="s">
        <v>169</v>
      </c>
      <c r="D48" s="37" t="s">
        <v>170</v>
      </c>
      <c r="E48" s="38" t="s">
        <v>171</v>
      </c>
    </row>
    <row r="49" spans="2:11" ht="144" customHeight="1">
      <c r="B49" s="36">
        <v>43</v>
      </c>
      <c r="C49" s="39" t="s">
        <v>172</v>
      </c>
      <c r="D49" s="37" t="s">
        <v>173</v>
      </c>
      <c r="E49" s="38" t="s">
        <v>174</v>
      </c>
    </row>
    <row r="50" spans="2:11" ht="51" customHeight="1">
      <c r="B50" s="36">
        <v>44</v>
      </c>
      <c r="C50" s="39" t="s">
        <v>175</v>
      </c>
      <c r="D50" s="37" t="s">
        <v>176</v>
      </c>
      <c r="E50" s="38" t="s">
        <v>177</v>
      </c>
    </row>
    <row r="51" spans="2:11" ht="50.25" customHeight="1">
      <c r="B51" s="36">
        <v>45</v>
      </c>
      <c r="C51" s="39" t="s">
        <v>178</v>
      </c>
      <c r="D51" s="37" t="s">
        <v>179</v>
      </c>
      <c r="E51" s="38" t="s">
        <v>161</v>
      </c>
      <c r="I51" s="22"/>
      <c r="J51" s="22"/>
      <c r="K51" s="22"/>
    </row>
    <row r="52" spans="2:11" ht="50.25" customHeight="1">
      <c r="B52" s="36">
        <v>46</v>
      </c>
      <c r="C52" s="39" t="s">
        <v>180</v>
      </c>
      <c r="D52" s="37" t="s">
        <v>181</v>
      </c>
      <c r="E52" s="38" t="s">
        <v>70</v>
      </c>
    </row>
    <row r="53" spans="2:11" ht="124.35" customHeight="1">
      <c r="B53" s="36">
        <v>47</v>
      </c>
      <c r="C53" s="39" t="s">
        <v>182</v>
      </c>
      <c r="D53" s="37" t="s">
        <v>183</v>
      </c>
      <c r="E53" s="38" t="s">
        <v>184</v>
      </c>
    </row>
    <row r="54" spans="2:11" ht="51.75" customHeight="1">
      <c r="B54" s="36">
        <v>48</v>
      </c>
      <c r="C54" s="39" t="s">
        <v>185</v>
      </c>
      <c r="D54" s="37" t="s">
        <v>186</v>
      </c>
      <c r="E54" s="38" t="s">
        <v>70</v>
      </c>
    </row>
    <row r="55" spans="2:11" ht="49.5" customHeight="1">
      <c r="B55" s="36">
        <v>49</v>
      </c>
      <c r="C55" s="39" t="s">
        <v>187</v>
      </c>
      <c r="D55" s="37" t="s">
        <v>188</v>
      </c>
      <c r="E55" s="38"/>
    </row>
    <row r="56" spans="2:11" ht="63.75" customHeight="1">
      <c r="B56" s="36">
        <v>50</v>
      </c>
      <c r="C56" s="23" t="s">
        <v>189</v>
      </c>
      <c r="D56" s="24" t="s">
        <v>190</v>
      </c>
      <c r="E56" s="25" t="s">
        <v>77</v>
      </c>
    </row>
    <row r="57" spans="2:11" ht="187.35" customHeight="1">
      <c r="B57" s="36">
        <v>51</v>
      </c>
      <c r="C57" s="27" t="s">
        <v>191</v>
      </c>
      <c r="D57" s="1" t="s">
        <v>192</v>
      </c>
      <c r="E57" s="26" t="s">
        <v>193</v>
      </c>
    </row>
    <row r="58" spans="2:11">
      <c r="E58" s="34"/>
    </row>
  </sheetData>
  <pageMargins left="0.25" right="0.25" top="0.46" bottom="0.26" header="0.3" footer="0.2"/>
  <pageSetup paperSize="9" scale="58"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8" tint="0.39997558519241921"/>
    <pageSetUpPr fitToPage="1"/>
  </sheetPr>
  <dimension ref="A1:Z57"/>
  <sheetViews>
    <sheetView showGridLines="0" tabSelected="1" topLeftCell="F15" zoomScale="70" zoomScaleNormal="70" workbookViewId="0">
      <selection activeCell="B5" sqref="B5"/>
    </sheetView>
  </sheetViews>
  <sheetFormatPr defaultColWidth="11.5546875" defaultRowHeight="14.4"/>
  <cols>
    <col min="1" max="1" width="4.5546875" customWidth="1"/>
    <col min="3" max="3" width="40" customWidth="1"/>
    <col min="4" max="10" width="12.5546875" customWidth="1"/>
    <col min="11" max="11" width="14" customWidth="1"/>
    <col min="12" max="23" width="12.5546875" customWidth="1"/>
    <col min="24" max="24" width="17" customWidth="1"/>
    <col min="25" max="25" width="53.5546875" customWidth="1"/>
    <col min="26" max="26" width="47.5546875" customWidth="1"/>
  </cols>
  <sheetData>
    <row r="1" spans="1:26" ht="15.6" customHeight="1">
      <c r="A1" s="54"/>
      <c r="B1" s="54" t="s">
        <v>194</v>
      </c>
      <c r="D1" s="101" t="s">
        <v>18</v>
      </c>
      <c r="E1" s="67"/>
      <c r="F1" s="67"/>
      <c r="G1" s="67"/>
      <c r="H1" s="67"/>
      <c r="I1" s="67"/>
      <c r="J1" s="67"/>
      <c r="K1" s="67"/>
    </row>
    <row r="2" spans="1:26" ht="15.6" customHeight="1">
      <c r="A2" s="54"/>
      <c r="B2" s="54" t="s">
        <v>195</v>
      </c>
      <c r="D2" s="102" t="s">
        <v>19</v>
      </c>
      <c r="E2" s="67"/>
      <c r="F2" s="67"/>
      <c r="G2" s="67"/>
      <c r="H2" s="67"/>
      <c r="I2" s="67"/>
      <c r="J2" s="67"/>
      <c r="K2" s="67"/>
    </row>
    <row r="4" spans="1:26">
      <c r="D4" s="65" t="s">
        <v>196</v>
      </c>
      <c r="E4" s="66"/>
      <c r="F4" s="66"/>
    </row>
    <row r="5" spans="1:26" ht="21" customHeight="1">
      <c r="A5" s="55"/>
      <c r="B5" s="7" t="s">
        <v>197</v>
      </c>
      <c r="C5" s="112"/>
      <c r="D5" s="8"/>
      <c r="E5" s="40"/>
      <c r="F5" s="8"/>
      <c r="G5" s="8"/>
      <c r="H5" s="8"/>
      <c r="I5" s="8"/>
      <c r="J5" s="8"/>
      <c r="K5" s="8"/>
      <c r="L5" s="68"/>
      <c r="M5" s="8"/>
    </row>
    <row r="6" spans="1:26">
      <c r="K6" s="103"/>
    </row>
    <row r="7" spans="1:26" ht="29.25" customHeight="1">
      <c r="B7" s="99" t="s">
        <v>198</v>
      </c>
      <c r="C7" s="124" t="s">
        <v>65</v>
      </c>
      <c r="D7" s="342" t="s">
        <v>199</v>
      </c>
      <c r="E7" s="342"/>
      <c r="F7" s="342">
        <v>2013</v>
      </c>
      <c r="G7" s="342"/>
      <c r="H7" s="342">
        <v>2014</v>
      </c>
      <c r="I7" s="342"/>
      <c r="J7" s="342">
        <v>2015</v>
      </c>
      <c r="K7" s="342"/>
      <c r="L7" s="342">
        <v>2016</v>
      </c>
      <c r="M7" s="342"/>
      <c r="N7" s="342">
        <v>2017</v>
      </c>
      <c r="O7" s="342"/>
      <c r="P7" s="342">
        <v>2018</v>
      </c>
      <c r="Q7" s="342"/>
      <c r="R7" s="342">
        <v>2019</v>
      </c>
      <c r="S7" s="361"/>
      <c r="T7" s="125">
        <v>2020</v>
      </c>
      <c r="U7" s="125">
        <v>2021</v>
      </c>
      <c r="V7" s="125">
        <v>2022</v>
      </c>
      <c r="W7" s="69">
        <v>2023</v>
      </c>
      <c r="X7" s="70">
        <v>2024</v>
      </c>
      <c r="Y7" s="362" t="s">
        <v>200</v>
      </c>
      <c r="Z7" s="364" t="s">
        <v>201</v>
      </c>
    </row>
    <row r="8" spans="1:26" ht="34.950000000000003" customHeight="1">
      <c r="B8" s="100"/>
      <c r="C8" s="126"/>
      <c r="D8" s="127" t="s">
        <v>202</v>
      </c>
      <c r="E8" s="99" t="s">
        <v>203</v>
      </c>
      <c r="F8" s="127" t="s">
        <v>202</v>
      </c>
      <c r="G8" s="99" t="s">
        <v>203</v>
      </c>
      <c r="H8" s="127" t="s">
        <v>202</v>
      </c>
      <c r="I8" s="99" t="s">
        <v>203</v>
      </c>
      <c r="J8" s="127" t="s">
        <v>202</v>
      </c>
      <c r="K8" s="99" t="s">
        <v>203</v>
      </c>
      <c r="L8" s="127" t="s">
        <v>202</v>
      </c>
      <c r="M8" s="99" t="s">
        <v>203</v>
      </c>
      <c r="N8" s="127" t="s">
        <v>202</v>
      </c>
      <c r="O8" s="99" t="s">
        <v>203</v>
      </c>
      <c r="P8" s="127" t="s">
        <v>202</v>
      </c>
      <c r="Q8" s="99" t="s">
        <v>203</v>
      </c>
      <c r="R8" s="127" t="s">
        <v>202</v>
      </c>
      <c r="S8" s="100" t="s">
        <v>203</v>
      </c>
      <c r="T8" s="128"/>
      <c r="U8" s="128"/>
      <c r="V8" s="128"/>
      <c r="W8" s="71"/>
      <c r="X8" s="72"/>
      <c r="Y8" s="363"/>
      <c r="Z8" s="365"/>
    </row>
    <row r="9" spans="1:26" ht="15.6" customHeight="1">
      <c r="B9" s="129" t="s">
        <v>204</v>
      </c>
      <c r="C9" s="104"/>
      <c r="D9" s="104"/>
      <c r="E9" s="104"/>
      <c r="F9" s="104"/>
      <c r="G9" s="104"/>
      <c r="H9" s="104"/>
      <c r="I9" s="104"/>
      <c r="J9" s="104"/>
      <c r="K9" s="104"/>
      <c r="L9" s="104"/>
      <c r="M9" s="104"/>
      <c r="N9" s="104"/>
      <c r="O9" s="104"/>
      <c r="P9" s="104"/>
      <c r="Q9" s="104"/>
      <c r="R9" s="104"/>
      <c r="S9" s="104"/>
      <c r="T9" s="115"/>
      <c r="U9" s="115"/>
      <c r="V9" s="115"/>
      <c r="W9" s="115"/>
      <c r="X9" s="73"/>
      <c r="Y9" s="74"/>
      <c r="Z9" s="105"/>
    </row>
    <row r="10" spans="1:26" ht="103.95" customHeight="1">
      <c r="A10" s="114"/>
      <c r="B10" s="106">
        <v>1</v>
      </c>
      <c r="C10" s="130" t="s">
        <v>205</v>
      </c>
      <c r="D10" s="80"/>
      <c r="E10" s="118"/>
      <c r="F10" s="83">
        <v>58997</v>
      </c>
      <c r="G10" s="118">
        <v>58160</v>
      </c>
      <c r="H10" s="83">
        <v>58915</v>
      </c>
      <c r="I10" s="118">
        <v>58081</v>
      </c>
      <c r="J10" s="86">
        <v>58714</v>
      </c>
      <c r="K10" s="118">
        <v>57975</v>
      </c>
      <c r="L10" s="83">
        <v>59610</v>
      </c>
      <c r="M10" s="118">
        <v>58891</v>
      </c>
      <c r="N10" s="83">
        <v>59495</v>
      </c>
      <c r="O10" s="118">
        <v>58810</v>
      </c>
      <c r="P10" s="86">
        <v>57473</v>
      </c>
      <c r="Q10" s="118">
        <v>57170</v>
      </c>
      <c r="R10" s="83"/>
      <c r="S10" s="118">
        <v>58724</v>
      </c>
      <c r="T10" s="118">
        <v>57371</v>
      </c>
      <c r="U10" s="118">
        <v>60965</v>
      </c>
      <c r="V10" s="118">
        <v>56854</v>
      </c>
      <c r="W10" s="118">
        <v>55681</v>
      </c>
      <c r="X10" s="58"/>
      <c r="Y10" s="61" t="s">
        <v>206</v>
      </c>
      <c r="Z10" s="95" t="s">
        <v>207</v>
      </c>
    </row>
    <row r="11" spans="1:26" ht="78.75" customHeight="1">
      <c r="B11" s="106">
        <v>2</v>
      </c>
      <c r="C11" s="113" t="s">
        <v>208</v>
      </c>
      <c r="D11" s="80"/>
      <c r="E11" s="118"/>
      <c r="F11" s="83">
        <v>48871</v>
      </c>
      <c r="G11" s="118">
        <v>48864</v>
      </c>
      <c r="H11" s="83">
        <v>47424</v>
      </c>
      <c r="I11" s="118">
        <v>47414</v>
      </c>
      <c r="J11" s="86">
        <v>49584</v>
      </c>
      <c r="K11" s="118">
        <v>49579</v>
      </c>
      <c r="L11" s="83">
        <v>51984</v>
      </c>
      <c r="M11" s="118">
        <v>51970</v>
      </c>
      <c r="N11" s="83">
        <v>52029</v>
      </c>
      <c r="O11" s="118">
        <v>52014</v>
      </c>
      <c r="P11" s="86">
        <v>51508</v>
      </c>
      <c r="Q11" s="118">
        <v>51534</v>
      </c>
      <c r="R11" s="83"/>
      <c r="S11" s="118">
        <v>53030</v>
      </c>
      <c r="T11" s="118">
        <v>52028</v>
      </c>
      <c r="U11" s="118">
        <v>53522</v>
      </c>
      <c r="V11" s="118">
        <v>49309</v>
      </c>
      <c r="W11" s="118">
        <v>49707</v>
      </c>
      <c r="X11" s="58"/>
      <c r="Y11" s="61" t="s">
        <v>209</v>
      </c>
      <c r="Z11" s="95" t="s">
        <v>207</v>
      </c>
    </row>
    <row r="12" spans="1:26" ht="102.6" customHeight="1">
      <c r="B12" s="106">
        <v>3</v>
      </c>
      <c r="C12" s="113" t="s">
        <v>210</v>
      </c>
      <c r="D12" s="80"/>
      <c r="E12" s="118"/>
      <c r="F12" s="83">
        <v>10126</v>
      </c>
      <c r="G12" s="118">
        <v>9296</v>
      </c>
      <c r="H12" s="83">
        <v>11491</v>
      </c>
      <c r="I12" s="118">
        <v>10667</v>
      </c>
      <c r="J12" s="86">
        <v>9130</v>
      </c>
      <c r="K12" s="118">
        <v>8396</v>
      </c>
      <c r="L12" s="83">
        <v>7626</v>
      </c>
      <c r="M12" s="118">
        <v>6921</v>
      </c>
      <c r="N12" s="83">
        <v>7466</v>
      </c>
      <c r="O12" s="118">
        <v>6796</v>
      </c>
      <c r="P12" s="86">
        <v>5965</v>
      </c>
      <c r="Q12" s="118">
        <v>5636</v>
      </c>
      <c r="R12" s="83"/>
      <c r="S12" s="118">
        <v>5694</v>
      </c>
      <c r="T12" s="118">
        <v>5343</v>
      </c>
      <c r="U12" s="118">
        <v>7443</v>
      </c>
      <c r="V12" s="118">
        <v>7545</v>
      </c>
      <c r="W12" s="118">
        <v>5974</v>
      </c>
      <c r="X12" s="58"/>
      <c r="Y12" s="61" t="s">
        <v>211</v>
      </c>
      <c r="Z12" s="95"/>
    </row>
    <row r="13" spans="1:26" ht="106.35" customHeight="1">
      <c r="B13" s="106">
        <v>4</v>
      </c>
      <c r="C13" s="130" t="s">
        <v>212</v>
      </c>
      <c r="D13" s="80"/>
      <c r="E13" s="118"/>
      <c r="F13" s="83">
        <v>716</v>
      </c>
      <c r="G13" s="118">
        <v>1586</v>
      </c>
      <c r="H13" s="83">
        <v>638</v>
      </c>
      <c r="I13" s="118">
        <v>1536</v>
      </c>
      <c r="J13" s="86">
        <v>482</v>
      </c>
      <c r="K13" s="118">
        <v>1370</v>
      </c>
      <c r="L13" s="83">
        <v>364</v>
      </c>
      <c r="M13" s="118">
        <v>1264</v>
      </c>
      <c r="N13" s="83">
        <v>145</v>
      </c>
      <c r="O13" s="118">
        <v>1247</v>
      </c>
      <c r="P13" s="86">
        <v>3</v>
      </c>
      <c r="Q13" s="118">
        <v>1189</v>
      </c>
      <c r="R13" s="83"/>
      <c r="S13" s="118">
        <v>1317</v>
      </c>
      <c r="T13" s="118">
        <v>1342</v>
      </c>
      <c r="U13" s="118">
        <v>1391</v>
      </c>
      <c r="V13" s="118">
        <v>785</v>
      </c>
      <c r="W13" s="118">
        <v>217</v>
      </c>
      <c r="X13" s="58"/>
      <c r="Y13" s="61" t="s">
        <v>213</v>
      </c>
      <c r="Z13" s="95"/>
    </row>
    <row r="14" spans="1:26" ht="120.75" customHeight="1">
      <c r="B14" s="106">
        <v>5</v>
      </c>
      <c r="C14" s="75" t="s">
        <v>214</v>
      </c>
      <c r="D14" s="81"/>
      <c r="E14" s="119"/>
      <c r="F14" s="84">
        <v>58000</v>
      </c>
      <c r="G14" s="119">
        <v>56513</v>
      </c>
      <c r="H14" s="84">
        <v>57539</v>
      </c>
      <c r="I14" s="119">
        <v>56528</v>
      </c>
      <c r="J14" s="87">
        <v>56756</v>
      </c>
      <c r="K14" s="119">
        <v>57250</v>
      </c>
      <c r="L14" s="84">
        <v>57373</v>
      </c>
      <c r="M14" s="119">
        <v>58197</v>
      </c>
      <c r="N14" s="84">
        <v>56818</v>
      </c>
      <c r="O14" s="119">
        <v>58079</v>
      </c>
      <c r="P14" s="87">
        <v>54189</v>
      </c>
      <c r="Q14" s="119">
        <v>56458</v>
      </c>
      <c r="R14" s="84"/>
      <c r="S14" s="119">
        <v>57886</v>
      </c>
      <c r="T14" s="119">
        <v>56392</v>
      </c>
      <c r="U14" s="119">
        <v>59662</v>
      </c>
      <c r="V14" s="119">
        <v>55078</v>
      </c>
      <c r="W14" s="119">
        <v>52990</v>
      </c>
      <c r="X14" s="59"/>
      <c r="Y14" s="62" t="s">
        <v>215</v>
      </c>
      <c r="Z14" s="96"/>
    </row>
    <row r="15" spans="1:26" ht="15" customHeight="1">
      <c r="B15" s="129" t="s">
        <v>216</v>
      </c>
      <c r="C15" s="129"/>
      <c r="D15" s="104"/>
      <c r="E15" s="90"/>
      <c r="F15" s="104"/>
      <c r="G15" s="90"/>
      <c r="H15" s="104"/>
      <c r="I15" s="90"/>
      <c r="J15" s="104"/>
      <c r="K15" s="90"/>
      <c r="L15" s="104"/>
      <c r="M15" s="90"/>
      <c r="N15" s="104"/>
      <c r="O15" s="90"/>
      <c r="P15" s="104"/>
      <c r="Q15" s="90"/>
      <c r="R15" s="104"/>
      <c r="S15" s="90"/>
      <c r="T15" s="90"/>
      <c r="U15" s="90"/>
      <c r="V15" s="90"/>
      <c r="W15" s="90"/>
      <c r="X15" s="73"/>
      <c r="Y15" s="90"/>
      <c r="Z15" s="105"/>
    </row>
    <row r="16" spans="1:26" ht="70.2" customHeight="1">
      <c r="B16" s="106">
        <v>6</v>
      </c>
      <c r="C16" s="107" t="s">
        <v>217</v>
      </c>
      <c r="D16" s="82"/>
      <c r="E16" s="91"/>
      <c r="F16" s="85"/>
      <c r="G16" s="56">
        <v>100.82507824852399</v>
      </c>
      <c r="H16" s="85"/>
      <c r="I16" s="56">
        <v>100.20012385515466</v>
      </c>
      <c r="J16" s="85"/>
      <c r="K16" s="56">
        <v>99.998030656119738</v>
      </c>
      <c r="L16" s="85"/>
      <c r="M16" s="56">
        <v>98.95571171760092</v>
      </c>
      <c r="N16" s="85"/>
      <c r="O16" s="56">
        <v>98.668610938165614</v>
      </c>
      <c r="P16" s="85"/>
      <c r="Q16" s="56">
        <v>98.233867531871667</v>
      </c>
      <c r="R16" s="85"/>
      <c r="S16" s="56">
        <v>98.554547235098255</v>
      </c>
      <c r="T16" s="56">
        <v>97.776866821893549</v>
      </c>
      <c r="U16" s="56">
        <v>97.475151713957686</v>
      </c>
      <c r="V16" s="56">
        <v>98.161197390642073</v>
      </c>
      <c r="W16" s="56">
        <v>97.838829049097995</v>
      </c>
      <c r="X16" s="88"/>
      <c r="Y16" s="295"/>
      <c r="Z16" s="97"/>
    </row>
    <row r="17" spans="2:26" ht="102.6" customHeight="1">
      <c r="B17" s="106">
        <v>7</v>
      </c>
      <c r="C17" s="130" t="s">
        <v>218</v>
      </c>
      <c r="D17" s="80"/>
      <c r="E17" s="118"/>
      <c r="F17" s="83"/>
      <c r="G17" s="118"/>
      <c r="H17" s="83"/>
      <c r="I17" s="118"/>
      <c r="J17" s="86"/>
      <c r="K17" s="118"/>
      <c r="L17" s="83"/>
      <c r="M17" s="118"/>
      <c r="N17" s="83"/>
      <c r="O17" s="118"/>
      <c r="P17" s="86"/>
      <c r="Q17" s="118"/>
      <c r="R17" s="83"/>
      <c r="S17" s="118"/>
      <c r="T17" s="118"/>
      <c r="U17" s="118"/>
      <c r="V17" s="118"/>
      <c r="W17" s="118"/>
      <c r="X17" s="58"/>
      <c r="Y17" s="63" t="s">
        <v>219</v>
      </c>
      <c r="Z17" s="94"/>
    </row>
    <row r="18" spans="2:26" ht="15.6" customHeight="1">
      <c r="B18" s="129" t="s">
        <v>220</v>
      </c>
      <c r="C18" s="104"/>
      <c r="D18" s="104"/>
      <c r="E18" s="90"/>
      <c r="F18" s="104"/>
      <c r="G18" s="90"/>
      <c r="H18" s="104"/>
      <c r="I18" s="90"/>
      <c r="J18" s="104"/>
      <c r="K18" s="90"/>
      <c r="L18" s="104"/>
      <c r="M18" s="90"/>
      <c r="N18" s="104"/>
      <c r="O18" s="90"/>
      <c r="P18" s="104"/>
      <c r="Q18" s="90"/>
      <c r="R18" s="104"/>
      <c r="S18" s="90"/>
      <c r="T18" s="90"/>
      <c r="U18" s="90"/>
      <c r="V18" s="90"/>
      <c r="W18" s="90"/>
      <c r="X18" s="73"/>
      <c r="Y18" s="90"/>
      <c r="Z18" s="105"/>
    </row>
    <row r="19" spans="2:26" ht="53.25" customHeight="1">
      <c r="B19" s="106">
        <v>8</v>
      </c>
      <c r="C19" s="130" t="s">
        <v>221</v>
      </c>
      <c r="D19" s="80"/>
      <c r="E19" s="118"/>
      <c r="F19" s="83">
        <v>59913</v>
      </c>
      <c r="G19" s="118">
        <v>59556</v>
      </c>
      <c r="H19" s="83">
        <v>59903</v>
      </c>
      <c r="I19" s="118">
        <v>59422</v>
      </c>
      <c r="J19" s="86">
        <v>59781</v>
      </c>
      <c r="K19" s="118">
        <v>59202</v>
      </c>
      <c r="L19" s="83">
        <v>60603</v>
      </c>
      <c r="M19" s="118">
        <v>59997</v>
      </c>
      <c r="N19" s="83">
        <v>60564</v>
      </c>
      <c r="O19" s="118">
        <v>59933</v>
      </c>
      <c r="P19" s="86">
        <v>59768</v>
      </c>
      <c r="Q19" s="118">
        <v>58228</v>
      </c>
      <c r="R19" s="83"/>
      <c r="S19" s="118">
        <v>60062</v>
      </c>
      <c r="T19" s="118">
        <v>58927</v>
      </c>
      <c r="U19" s="118">
        <v>62713</v>
      </c>
      <c r="V19" s="118">
        <v>58047</v>
      </c>
      <c r="W19" s="118">
        <v>56365</v>
      </c>
      <c r="X19" s="57"/>
      <c r="Y19" s="61" t="s">
        <v>222</v>
      </c>
      <c r="Z19" s="98"/>
    </row>
    <row r="20" spans="2:26" ht="17.25" customHeight="1">
      <c r="B20" s="129" t="s">
        <v>223</v>
      </c>
      <c r="C20" s="104"/>
      <c r="D20" s="104"/>
      <c r="E20" s="90"/>
      <c r="F20" s="104"/>
      <c r="G20" s="90"/>
      <c r="H20" s="104"/>
      <c r="I20" s="90"/>
      <c r="J20" s="104"/>
      <c r="K20" s="90"/>
      <c r="L20" s="104"/>
      <c r="M20" s="90"/>
      <c r="N20" s="104"/>
      <c r="O20" s="90"/>
      <c r="P20" s="104"/>
      <c r="Q20" s="90"/>
      <c r="R20" s="104"/>
      <c r="S20" s="90"/>
      <c r="T20" s="90"/>
      <c r="U20" s="90"/>
      <c r="V20" s="90"/>
      <c r="W20" s="90"/>
      <c r="X20" s="89" t="s">
        <v>224</v>
      </c>
      <c r="Y20" s="359"/>
      <c r="Z20" s="360"/>
    </row>
    <row r="21" spans="2:26" ht="75.75" customHeight="1">
      <c r="B21" s="106">
        <v>9</v>
      </c>
      <c r="C21" s="130" t="s">
        <v>225</v>
      </c>
      <c r="D21" s="121" t="str">
        <f>IF(OR(ISBLANK(D10),AND(ISBLANK(D19),ISBLANK(D52))),"",IF(ISBLANK(D19),100*D10/D52,100*D10/D19))</f>
        <v/>
      </c>
      <c r="E21" s="56" t="str">
        <f>IF(OR(ISBLANK(E10),AND(ISBLANK(E19),ISBLANK(D52))),"",IF(ISBLANK(E19),100*E10/D52,100*E10/E19))</f>
        <v/>
      </c>
      <c r="F21" s="122">
        <f>IF(OR(ISBLANK(F10),AND(ISBLANK(F19),ISBLANK(E52))),"",IF(ISBLANK(F19),100*F10/E52,100*F10/F19))</f>
        <v>98.471116452189008</v>
      </c>
      <c r="G21" s="56">
        <f>IF(OR(ISBLANK(G10),AND(ISBLANK(G19),ISBLANK(E52))),"",IF(ISBLANK(G19),100*G10/E52,100*G10/G19))</f>
        <v>97.655987641883272</v>
      </c>
      <c r="H21" s="122">
        <f>IF(OR(ISBLANK(H10),AND(ISBLANK(H19),ISBLANK(F52))),"",IF(ISBLANK(H19),100*H10/F52,100*H10/H19))</f>
        <v>98.350666911506934</v>
      </c>
      <c r="I21" s="56">
        <f>IF(OR(ISBLANK(I10),AND(ISBLANK(I19),ISBLANK(F52))),"",IF(ISBLANK(I19),100*I10/F52,100*I10/I19))</f>
        <v>97.743260072027198</v>
      </c>
      <c r="J21" s="123">
        <f>IF(OR(ISBLANK(J10),AND(ISBLANK(J19),ISBLANK(G52))),"",IF(ISBLANK(J19),100*J10/G52,100*J10/J19))</f>
        <v>98.215151971362133</v>
      </c>
      <c r="K21" s="56">
        <f>IF(OR(ISBLANK(K10),AND(ISBLANK(K19),ISBLANK(G52))),"",IF(ISBLANK(K19),100*K10/G52,100*K10/K19))</f>
        <v>97.927434883956622</v>
      </c>
      <c r="L21" s="122">
        <f>IF(OR(ISBLANK(L10),AND(ISBLANK(L19),ISBLANK(H52))),"",IF(ISBLANK(L19),100*L10/H52,100*L10/L19))</f>
        <v>98.361467254096326</v>
      </c>
      <c r="M21" s="56">
        <f>IF(OR(ISBLANK(M10),AND(ISBLANK(M19),ISBLANK(H52))),"",IF(ISBLANK(M19),100*M10/H52,100*M10/M19))</f>
        <v>98.156574495391439</v>
      </c>
      <c r="N21" s="122">
        <f>IF(OR(ISBLANK(N10),AND(ISBLANK(N19),ISBLANK(I52))),"",IF(ISBLANK(N19),100*N10/I52,100*N10/N19))</f>
        <v>98.234925037976353</v>
      </c>
      <c r="O21" s="56">
        <f>IF(OR(ISBLANK(O10),AND(ISBLANK(O19),ISBLANK(I52))),"",IF(ISBLANK(O19),100*O10/I52,100*O10/O19))</f>
        <v>98.126240969082147</v>
      </c>
      <c r="P21" s="123">
        <f>IF(OR(ISBLANK(P10),AND(ISBLANK(P19),ISBLANK(J52))),"",IF(ISBLANK(P19),100*P10/J52,100*P10/P19))</f>
        <v>96.160152590014718</v>
      </c>
      <c r="Q21" s="56">
        <f>IF(OR(ISBLANK(Q10),AND(ISBLANK(Q19),ISBLANK(J52))),"",IF(ISBLANK(Q19),100*Q10/J52,100*Q10/Q19))</f>
        <v>98.183004739987638</v>
      </c>
      <c r="R21" s="122" t="str">
        <f>IF(OR(ISBLANK(R10),AND(ISBLANK(R19),ISBLANK(K52))),"",IF(ISBLANK(R19),100*R10/K52,100*R10/R19))</f>
        <v/>
      </c>
      <c r="S21" s="56">
        <f>IF(OR(ISBLANK(S10),AND(ISBLANK(S19),ISBLANK(K52))),"",IF(ISBLANK(S19),100*S10/K52,100*S10/S19))</f>
        <v>97.772301954646863</v>
      </c>
      <c r="T21" s="56">
        <f>IF(OR(ISBLANK(T10),AND(ISBLANK(T19),ISBLANK(L52))),"",IF(ISBLANK(T19),100*T10/L52,100*T10/T19))</f>
        <v>97.359444736708127</v>
      </c>
      <c r="U21" s="56">
        <f>IF(OR(ISBLANK(U10),AND(ISBLANK(U19),ISBLANK(M52))),"",IF(ISBLANK(U19),100*U10/M52,100*U10/U19))</f>
        <v>97.212699121394294</v>
      </c>
      <c r="V21" s="56">
        <f>IF(OR(ISBLANK(V10),AND(ISBLANK(V19),ISBLANK(N52))),"",IF(ISBLANK(V19),100*V10/N52,100*V10/V19))</f>
        <v>97.944768894171958</v>
      </c>
      <c r="W21" s="92">
        <f>IF(OR(ISBLANK(W10),AND(ISBLANK(W19),ISBLANK(O52))),"",IF(ISBLANK(W19),100*W10/O52,100*W10/W19))</f>
        <v>98.786480972234543</v>
      </c>
      <c r="X21" s="120">
        <v>90</v>
      </c>
      <c r="Y21" s="61" t="s">
        <v>226</v>
      </c>
      <c r="Z21" s="94"/>
    </row>
    <row r="22" spans="2:26" ht="129" customHeight="1">
      <c r="B22" s="106">
        <v>10</v>
      </c>
      <c r="C22" s="130" t="s">
        <v>227</v>
      </c>
      <c r="D22" s="121" t="str">
        <f t="shared" ref="D22:W22" si="0">IF(OR(ISBLANK(D14),ISBLANK(D10)),"",100*D14/D10)</f>
        <v/>
      </c>
      <c r="E22" s="56" t="str">
        <f t="shared" si="0"/>
        <v/>
      </c>
      <c r="F22" s="122">
        <f t="shared" si="0"/>
        <v>98.310083563571027</v>
      </c>
      <c r="G22" s="56">
        <f t="shared" si="0"/>
        <v>97.168156808803303</v>
      </c>
      <c r="H22" s="122">
        <f t="shared" si="0"/>
        <v>97.664431808537728</v>
      </c>
      <c r="I22" s="56">
        <f t="shared" si="0"/>
        <v>97.326147965771938</v>
      </c>
      <c r="J22" s="123">
        <f t="shared" si="0"/>
        <v>96.665190584869023</v>
      </c>
      <c r="K22" s="56">
        <f t="shared" si="0"/>
        <v>98.749460974558005</v>
      </c>
      <c r="L22" s="122">
        <f t="shared" si="0"/>
        <v>96.247273947324274</v>
      </c>
      <c r="M22" s="56">
        <f t="shared" si="0"/>
        <v>98.821551680222782</v>
      </c>
      <c r="N22" s="122">
        <f t="shared" si="0"/>
        <v>95.500462223716283</v>
      </c>
      <c r="O22" s="56">
        <f t="shared" si="0"/>
        <v>98.757014113246044</v>
      </c>
      <c r="P22" s="123">
        <f t="shared" si="0"/>
        <v>94.286012562420609</v>
      </c>
      <c r="Q22" s="56">
        <f t="shared" si="0"/>
        <v>98.754591569004717</v>
      </c>
      <c r="R22" s="122" t="str">
        <f t="shared" si="0"/>
        <v/>
      </c>
      <c r="S22" s="56">
        <f t="shared" si="0"/>
        <v>98.572985491451533</v>
      </c>
      <c r="T22" s="56">
        <f t="shared" si="0"/>
        <v>98.293562949922432</v>
      </c>
      <c r="U22" s="56">
        <f t="shared" si="0"/>
        <v>97.862708111211347</v>
      </c>
      <c r="V22" s="56">
        <f t="shared" si="0"/>
        <v>96.876209237696557</v>
      </c>
      <c r="W22" s="56">
        <f t="shared" si="0"/>
        <v>95.167112659614588</v>
      </c>
      <c r="X22" s="120">
        <v>99</v>
      </c>
      <c r="Y22" s="64" t="s">
        <v>228</v>
      </c>
      <c r="Z22" s="94"/>
    </row>
    <row r="23" spans="2:26" ht="92.7" customHeight="1">
      <c r="B23" s="106">
        <v>11</v>
      </c>
      <c r="C23" s="130" t="s">
        <v>229</v>
      </c>
      <c r="D23" s="121" t="str">
        <f>IF(AND(ISBLANK(D16),ISBLANK(D50)),"",IF(ISBLANK(D16),D50,D16))</f>
        <v/>
      </c>
      <c r="E23" s="56" t="str">
        <f>IF(AND(ISBLANK(E16),ISBLANK(D50)),"",IF(ISBLANK(E16),D50,E16))</f>
        <v/>
      </c>
      <c r="F23" s="122" t="str">
        <f>IF(AND(ISBLANK(F16),ISBLANK(E50)),"",IF(ISBLANK(F16),E50,F16))</f>
        <v/>
      </c>
      <c r="G23" s="56">
        <f>IF(AND(ISBLANK(G16),ISBLANK(E50)),"",IF(ISBLANK(G16),E50,G16))</f>
        <v>100.82507824852399</v>
      </c>
      <c r="H23" s="122">
        <f>IF(AND(ISBLANK(H16),ISBLANK(F50)),"",IF(ISBLANK(H16),F50,H16))</f>
        <v>100</v>
      </c>
      <c r="I23" s="56">
        <f>IF(AND(ISBLANK(I16),ISBLANK(F50)),"",IF(ISBLANK(I16),F50,I16))</f>
        <v>100.20012385515466</v>
      </c>
      <c r="J23" s="123" t="str">
        <f>IF(AND(ISBLANK(J16),ISBLANK(G50)),"",IF(ISBLANK(J16),G50,J16))</f>
        <v/>
      </c>
      <c r="K23" s="56">
        <f>IF(AND(ISBLANK(K16),ISBLANK(G50)),"",IF(ISBLANK(K16),G50,K16))</f>
        <v>99.998030656119738</v>
      </c>
      <c r="L23" s="122" t="str">
        <f>IF(AND(ISBLANK(L16),ISBLANK(H50)),"",IF(ISBLANK(L16),H50,L16))</f>
        <v/>
      </c>
      <c r="M23" s="56">
        <f>IF(AND(ISBLANK(M16),ISBLANK(H50)),"",IF(ISBLANK(M16),H50,M16))</f>
        <v>98.95571171760092</v>
      </c>
      <c r="N23" s="122" t="str">
        <f>IF(AND(ISBLANK(N16),ISBLANK(I50)),"",IF(ISBLANK(N16),I50,N16))</f>
        <v/>
      </c>
      <c r="O23" s="56">
        <f>IF(AND(ISBLANK(O16),ISBLANK(I50)),"",IF(ISBLANK(O16),I50,O16))</f>
        <v>98.668610938165614</v>
      </c>
      <c r="P23" s="123" t="str">
        <f>IF(AND(ISBLANK(P16),ISBLANK(J50)),"",IF(ISBLANK(P16),J50,P16))</f>
        <v/>
      </c>
      <c r="Q23" s="56">
        <f>IF(AND(ISBLANK(Q16),ISBLANK(J50)),"",IF(ISBLANK(Q16),J50,Q16))</f>
        <v>98.233867531871667</v>
      </c>
      <c r="R23" s="122" t="str">
        <f>IF(AND(ISBLANK(R16),ISBLANK(K50)),"",IF(ISBLANK(R16),K50,R16))</f>
        <v/>
      </c>
      <c r="S23" s="56">
        <f>IF(AND(ISBLANK(S16),ISBLANK(K50)),"",IF(ISBLANK(S16),K50,S16))</f>
        <v>98.554547235098255</v>
      </c>
      <c r="T23" s="56">
        <f>IF(AND(ISBLANK(T16),ISBLANK(L50)),"",IF(ISBLANK(T16),L50,T16))</f>
        <v>97.776866821893549</v>
      </c>
      <c r="U23" s="56">
        <f>IF(AND(ISBLANK(U16),ISBLANK(M50)),"",IF(ISBLANK(U16),M50,U16))</f>
        <v>97.475151713957686</v>
      </c>
      <c r="V23" s="56">
        <f>IF(AND(ISBLANK(V16),ISBLANK(N50)),"",IF(ISBLANK(V16),N50,V16))</f>
        <v>98.161197390642073</v>
      </c>
      <c r="W23" s="56">
        <f>IF(AND(ISBLANK(W16),ISBLANK(O50)),"",IF(ISBLANK(W16),O50,W16))</f>
        <v>97.838829049097995</v>
      </c>
      <c r="X23" s="120">
        <v>99</v>
      </c>
      <c r="Y23" s="64" t="s">
        <v>230</v>
      </c>
      <c r="Z23" s="94" t="s">
        <v>231</v>
      </c>
    </row>
    <row r="24" spans="2:26" ht="62.25" customHeight="1">
      <c r="B24" s="106">
        <v>12</v>
      </c>
      <c r="C24" s="130" t="s">
        <v>232</v>
      </c>
      <c r="D24" s="121" t="str">
        <f>IF(ISBLANK(D17),"",D17)</f>
        <v/>
      </c>
      <c r="E24" s="56" t="str">
        <f t="shared" ref="E24:W24" si="1">IF(ISBLANK(E17),"",E17)</f>
        <v/>
      </c>
      <c r="F24" s="122" t="str">
        <f t="shared" si="1"/>
        <v/>
      </c>
      <c r="G24" s="56" t="str">
        <f t="shared" si="1"/>
        <v/>
      </c>
      <c r="H24" s="122" t="str">
        <f t="shared" si="1"/>
        <v/>
      </c>
      <c r="I24" s="56" t="str">
        <f t="shared" si="1"/>
        <v/>
      </c>
      <c r="J24" s="122" t="str">
        <f t="shared" si="1"/>
        <v/>
      </c>
      <c r="K24" s="56" t="str">
        <f t="shared" si="1"/>
        <v/>
      </c>
      <c r="L24" s="122" t="str">
        <f t="shared" si="1"/>
        <v/>
      </c>
      <c r="M24" s="56" t="str">
        <f t="shared" si="1"/>
        <v/>
      </c>
      <c r="N24" s="122" t="str">
        <f t="shared" si="1"/>
        <v/>
      </c>
      <c r="O24" s="56" t="str">
        <f t="shared" si="1"/>
        <v/>
      </c>
      <c r="P24" s="122" t="str">
        <f t="shared" si="1"/>
        <v/>
      </c>
      <c r="Q24" s="56" t="str">
        <f>IF(ISBLANK(Q17),"",Q17)</f>
        <v/>
      </c>
      <c r="R24" s="122" t="str">
        <f t="shared" si="1"/>
        <v/>
      </c>
      <c r="S24" s="56" t="str">
        <f t="shared" si="1"/>
        <v/>
      </c>
      <c r="T24" s="56" t="str">
        <f t="shared" si="1"/>
        <v/>
      </c>
      <c r="U24" s="56" t="str">
        <f t="shared" si="1"/>
        <v/>
      </c>
      <c r="V24" s="56" t="str">
        <f t="shared" si="1"/>
        <v/>
      </c>
      <c r="W24" s="93" t="str">
        <f t="shared" si="1"/>
        <v/>
      </c>
      <c r="X24" s="60">
        <v>99</v>
      </c>
      <c r="Y24" s="64" t="s">
        <v>233</v>
      </c>
      <c r="Z24" s="94"/>
    </row>
    <row r="25" spans="2:26" ht="6" customHeight="1">
      <c r="C25" s="76"/>
      <c r="D25" s="108"/>
      <c r="E25" s="108"/>
      <c r="F25" s="108"/>
      <c r="G25" s="108"/>
      <c r="H25" s="108"/>
      <c r="I25" s="108"/>
      <c r="J25" s="108"/>
      <c r="K25" s="116"/>
      <c r="M25" s="51"/>
      <c r="X25" s="117"/>
    </row>
    <row r="26" spans="2:26">
      <c r="C26" s="76"/>
      <c r="D26" s="108"/>
      <c r="E26" s="108"/>
      <c r="F26" s="108"/>
      <c r="G26" s="108"/>
      <c r="H26" s="108"/>
      <c r="I26" s="108"/>
      <c r="J26" s="108"/>
      <c r="K26" s="108"/>
      <c r="M26" s="51"/>
    </row>
    <row r="27" spans="2:26" ht="22.5" customHeight="1">
      <c r="B27" s="132" t="s">
        <v>234</v>
      </c>
      <c r="C27" s="133"/>
      <c r="D27" s="133"/>
      <c r="E27" s="133"/>
      <c r="F27" s="133"/>
      <c r="G27" s="133"/>
      <c r="H27" s="133"/>
      <c r="I27" s="133"/>
      <c r="J27" s="133"/>
      <c r="K27" s="133"/>
      <c r="L27" s="134"/>
      <c r="M27" s="51"/>
    </row>
    <row r="28" spans="2:26">
      <c r="C28" s="76"/>
      <c r="D28" s="108"/>
      <c r="E28" s="108"/>
      <c r="F28" s="108"/>
      <c r="G28" s="108"/>
      <c r="H28" s="108"/>
      <c r="I28" s="108"/>
      <c r="J28" s="108"/>
      <c r="K28" s="108"/>
      <c r="M28" s="51"/>
    </row>
    <row r="29" spans="2:26">
      <c r="C29" s="76"/>
      <c r="D29" s="108"/>
      <c r="E29" s="108"/>
      <c r="F29" s="135" t="s">
        <v>235</v>
      </c>
      <c r="G29" s="108"/>
      <c r="H29" s="108"/>
      <c r="I29" s="108"/>
      <c r="J29" s="108"/>
      <c r="K29" s="108"/>
      <c r="M29" s="51"/>
    </row>
    <row r="30" spans="2:26">
      <c r="C30" s="76"/>
      <c r="D30" s="108"/>
      <c r="E30" s="108"/>
      <c r="F30" s="109" t="s">
        <v>236</v>
      </c>
      <c r="G30" s="108"/>
      <c r="H30" s="108"/>
      <c r="I30" s="108"/>
      <c r="J30" s="108"/>
      <c r="K30" s="108"/>
      <c r="M30" s="51"/>
    </row>
    <row r="31" spans="2:26">
      <c r="C31" s="76"/>
      <c r="D31" s="108"/>
      <c r="E31" s="108"/>
      <c r="F31" s="110" t="s">
        <v>237</v>
      </c>
      <c r="G31" s="108"/>
      <c r="H31" s="108"/>
      <c r="I31" s="108"/>
      <c r="J31" s="108"/>
      <c r="K31" s="108"/>
      <c r="M31" s="51"/>
    </row>
    <row r="32" spans="2:26">
      <c r="C32" s="76"/>
      <c r="D32" s="108"/>
      <c r="E32" s="108"/>
      <c r="F32" s="110" t="s">
        <v>238</v>
      </c>
      <c r="G32" s="108"/>
      <c r="H32" s="108"/>
      <c r="I32" s="108"/>
      <c r="J32" s="108"/>
      <c r="K32" s="108"/>
      <c r="M32" s="51"/>
    </row>
    <row r="33" spans="2:19">
      <c r="C33" s="76"/>
      <c r="D33" s="108"/>
      <c r="E33" s="108"/>
      <c r="F33" s="110" t="s">
        <v>239</v>
      </c>
      <c r="G33" s="108"/>
      <c r="H33" s="108"/>
      <c r="I33" s="108"/>
      <c r="J33" s="108"/>
      <c r="K33" s="108"/>
      <c r="M33" s="51"/>
    </row>
    <row r="34" spans="2:19">
      <c r="C34" s="76"/>
      <c r="D34" s="108"/>
      <c r="E34" s="108"/>
      <c r="F34" s="108" t="s">
        <v>240</v>
      </c>
      <c r="G34" s="108"/>
      <c r="H34" s="108"/>
      <c r="I34" s="108"/>
      <c r="J34" s="108"/>
      <c r="K34" s="108"/>
      <c r="M34" s="51"/>
    </row>
    <row r="35" spans="2:19">
      <c r="C35" s="76"/>
      <c r="D35" s="108"/>
      <c r="E35" s="108"/>
      <c r="F35" s="108"/>
      <c r="G35" s="108"/>
      <c r="H35" s="108"/>
      <c r="I35" s="108"/>
      <c r="J35" s="108"/>
      <c r="K35" s="108"/>
      <c r="M35" s="51"/>
    </row>
    <row r="36" spans="2:19">
      <c r="C36" s="76"/>
      <c r="D36" s="108"/>
      <c r="E36" s="108"/>
      <c r="F36" s="108"/>
      <c r="G36" s="108"/>
      <c r="H36" s="108"/>
      <c r="I36" s="108"/>
      <c r="J36" s="108"/>
      <c r="K36" s="108"/>
      <c r="M36" s="51"/>
    </row>
    <row r="37" spans="2:19">
      <c r="C37" s="76"/>
      <c r="D37" s="108"/>
      <c r="E37" s="108"/>
      <c r="F37" s="108"/>
      <c r="G37" s="108"/>
      <c r="H37" s="108"/>
      <c r="I37" s="108"/>
      <c r="J37" s="108"/>
      <c r="K37" s="108"/>
      <c r="M37" s="51"/>
    </row>
    <row r="38" spans="2:19">
      <c r="C38" s="76"/>
      <c r="D38" s="108"/>
      <c r="E38" s="108"/>
      <c r="F38" s="108"/>
      <c r="G38" s="108"/>
      <c r="H38" s="108"/>
      <c r="I38" s="108"/>
      <c r="J38" s="108"/>
      <c r="K38" s="108"/>
      <c r="M38" s="51"/>
    </row>
    <row r="39" spans="2:19">
      <c r="C39" s="76"/>
      <c r="D39" s="108"/>
      <c r="E39" s="108"/>
      <c r="F39" s="108"/>
      <c r="G39" s="108"/>
      <c r="H39" s="108"/>
      <c r="I39" s="108"/>
      <c r="J39" s="108"/>
      <c r="K39" s="108"/>
      <c r="M39" s="51"/>
    </row>
    <row r="40" spans="2:19">
      <c r="C40" s="76"/>
      <c r="D40" s="108"/>
      <c r="E40" s="108"/>
      <c r="F40" s="108"/>
      <c r="G40" s="108"/>
      <c r="H40" s="108"/>
      <c r="I40" s="108"/>
      <c r="J40" s="108"/>
      <c r="K40" s="108"/>
      <c r="M40" s="51"/>
    </row>
    <row r="41" spans="2:19">
      <c r="C41" s="76"/>
      <c r="D41" s="108"/>
      <c r="E41" s="108"/>
      <c r="F41" s="108"/>
      <c r="G41" s="108"/>
      <c r="H41" s="108"/>
      <c r="I41" s="108"/>
      <c r="J41" s="108"/>
      <c r="K41" s="108"/>
      <c r="M41" s="51"/>
    </row>
    <row r="42" spans="2:19">
      <c r="C42" s="76"/>
      <c r="D42" s="108"/>
      <c r="E42" s="108"/>
      <c r="F42" s="108"/>
      <c r="G42" s="108"/>
      <c r="H42" s="108"/>
      <c r="I42" s="108"/>
      <c r="J42" s="108"/>
      <c r="K42" s="108"/>
      <c r="M42" s="51"/>
    </row>
    <row r="43" spans="2:19">
      <c r="C43" s="76"/>
      <c r="D43" s="108"/>
      <c r="E43" s="108"/>
      <c r="F43" s="108"/>
      <c r="G43" s="108"/>
      <c r="H43" s="108"/>
      <c r="I43" s="108"/>
      <c r="J43" s="108"/>
      <c r="K43" s="108"/>
      <c r="M43" s="51"/>
    </row>
    <row r="44" spans="2:19">
      <c r="C44" s="76"/>
      <c r="D44" s="108"/>
      <c r="E44" s="108"/>
      <c r="F44" s="108"/>
      <c r="G44" s="108"/>
      <c r="H44" s="108"/>
      <c r="I44" s="108"/>
      <c r="J44" s="108"/>
      <c r="K44" s="108"/>
      <c r="M44" s="51"/>
    </row>
    <row r="45" spans="2:19" ht="15.6" customHeight="1">
      <c r="B45" s="77" t="s">
        <v>241</v>
      </c>
      <c r="C45" s="76"/>
      <c r="D45" s="108"/>
      <c r="E45" s="108"/>
      <c r="F45" s="108"/>
      <c r="G45" s="108"/>
      <c r="H45" s="108"/>
      <c r="I45" s="108"/>
      <c r="J45" s="108"/>
      <c r="K45" s="108"/>
      <c r="M45" s="51"/>
    </row>
    <row r="46" spans="2:19" ht="12.75" customHeight="1">
      <c r="B46" s="78"/>
      <c r="C46" s="76"/>
      <c r="D46" s="108"/>
      <c r="E46" s="108"/>
      <c r="F46" s="108"/>
      <c r="G46" s="108"/>
      <c r="H46" s="108"/>
      <c r="I46" s="108"/>
      <c r="J46" s="108"/>
      <c r="K46" s="108"/>
      <c r="M46" s="51"/>
    </row>
    <row r="47" spans="2:19" ht="23.25" customHeight="1">
      <c r="B47" s="136" t="s">
        <v>242</v>
      </c>
      <c r="C47" s="133"/>
      <c r="D47" s="133"/>
      <c r="E47" s="133"/>
      <c r="F47" s="133"/>
      <c r="G47" s="133"/>
      <c r="H47" s="133"/>
      <c r="I47" s="133"/>
      <c r="J47" s="133"/>
      <c r="K47" s="133"/>
      <c r="L47" s="133"/>
      <c r="M47" s="133"/>
      <c r="N47" s="133"/>
      <c r="O47" s="133"/>
      <c r="P47" s="133"/>
      <c r="Q47" s="348"/>
      <c r="R47" s="348"/>
      <c r="S47" s="349"/>
    </row>
    <row r="48" spans="2:19" ht="18.75" customHeight="1">
      <c r="B48" s="137" t="s">
        <v>198</v>
      </c>
      <c r="C48" s="111" t="s">
        <v>65</v>
      </c>
      <c r="D48" s="138" t="s">
        <v>199</v>
      </c>
      <c r="E48" s="139">
        <v>2013</v>
      </c>
      <c r="F48" s="140">
        <v>2014</v>
      </c>
      <c r="G48" s="141">
        <v>2015</v>
      </c>
      <c r="H48" s="140">
        <v>2016</v>
      </c>
      <c r="I48" s="140">
        <v>2017</v>
      </c>
      <c r="J48" s="139">
        <v>2018</v>
      </c>
      <c r="K48" s="140">
        <v>2019</v>
      </c>
      <c r="L48" s="139">
        <v>2020</v>
      </c>
      <c r="M48" s="140">
        <v>2021</v>
      </c>
      <c r="N48" s="139">
        <v>2022</v>
      </c>
      <c r="O48" s="140">
        <v>2023</v>
      </c>
      <c r="P48" s="41">
        <v>2024</v>
      </c>
      <c r="Q48" s="345" t="s">
        <v>243</v>
      </c>
      <c r="R48" s="346"/>
      <c r="S48" s="347"/>
    </row>
    <row r="49" spans="2:19" ht="15.75" customHeight="1">
      <c r="B49" s="129" t="s">
        <v>244</v>
      </c>
      <c r="C49" s="104"/>
      <c r="D49" s="104"/>
      <c r="E49" s="104"/>
      <c r="F49" s="104"/>
      <c r="G49" s="104"/>
      <c r="H49" s="104"/>
      <c r="I49" s="104"/>
      <c r="J49" s="104"/>
      <c r="K49" s="104"/>
      <c r="L49" s="104"/>
      <c r="M49" s="104"/>
      <c r="N49" s="104"/>
      <c r="O49" s="104"/>
      <c r="P49" s="104"/>
      <c r="Q49" s="343"/>
      <c r="R49" s="343"/>
      <c r="S49" s="344"/>
    </row>
    <row r="50" spans="2:19" ht="156" customHeight="1">
      <c r="B50" s="106">
        <v>13</v>
      </c>
      <c r="C50" s="131" t="s">
        <v>245</v>
      </c>
      <c r="D50" s="43"/>
      <c r="E50" s="44"/>
      <c r="F50" s="45">
        <v>100</v>
      </c>
      <c r="G50" s="46"/>
      <c r="H50" s="45"/>
      <c r="I50" s="45"/>
      <c r="J50" s="44"/>
      <c r="K50" s="44"/>
      <c r="L50" s="44"/>
      <c r="M50" s="44">
        <v>100</v>
      </c>
      <c r="N50" s="44"/>
      <c r="O50" s="44"/>
      <c r="P50" s="47"/>
      <c r="Q50" s="350" t="s">
        <v>246</v>
      </c>
      <c r="R50" s="351"/>
      <c r="S50" s="352"/>
    </row>
    <row r="51" spans="2:19" ht="15.75" customHeight="1">
      <c r="B51" s="79" t="s">
        <v>247</v>
      </c>
      <c r="C51" s="42"/>
      <c r="D51" s="42"/>
      <c r="E51" s="42"/>
      <c r="F51" s="42"/>
      <c r="G51" s="42"/>
      <c r="H51" s="42"/>
      <c r="I51" s="42"/>
      <c r="J51" s="42"/>
      <c r="K51" s="42"/>
      <c r="L51" s="42"/>
      <c r="M51" s="42"/>
      <c r="N51" s="42"/>
      <c r="O51" s="42"/>
      <c r="P51" s="42"/>
      <c r="Q51" s="357"/>
      <c r="R51" s="357"/>
      <c r="S51" s="358"/>
    </row>
    <row r="52" spans="2:19" ht="106.35" customHeight="1">
      <c r="B52" s="106">
        <v>14</v>
      </c>
      <c r="C52" s="130" t="s">
        <v>221</v>
      </c>
      <c r="D52" s="48"/>
      <c r="E52" s="49">
        <v>58360</v>
      </c>
      <c r="F52" s="50">
        <v>56737</v>
      </c>
      <c r="G52" s="52">
        <v>59977</v>
      </c>
      <c r="H52" s="50">
        <v>58476</v>
      </c>
      <c r="I52" s="50">
        <v>60564</v>
      </c>
      <c r="J52" s="49">
        <v>56905</v>
      </c>
      <c r="K52" s="49">
        <v>63079</v>
      </c>
      <c r="L52" s="49">
        <v>63130</v>
      </c>
      <c r="M52" s="49">
        <v>63557</v>
      </c>
      <c r="N52" s="49">
        <v>64103</v>
      </c>
      <c r="O52" s="49">
        <v>64118</v>
      </c>
      <c r="P52" s="53">
        <v>63805</v>
      </c>
      <c r="Q52" s="350" t="s">
        <v>248</v>
      </c>
      <c r="R52" s="351"/>
      <c r="S52" s="352"/>
    </row>
    <row r="53" spans="2:19" ht="90.6" customHeight="1">
      <c r="B53" s="106">
        <v>15</v>
      </c>
      <c r="C53" s="107" t="s">
        <v>249</v>
      </c>
      <c r="D53" s="48"/>
      <c r="E53" s="49">
        <v>312152</v>
      </c>
      <c r="F53" s="50">
        <v>308998</v>
      </c>
      <c r="G53" s="52">
        <v>306741</v>
      </c>
      <c r="H53" s="50">
        <v>305764</v>
      </c>
      <c r="I53" s="50">
        <v>305435</v>
      </c>
      <c r="J53" s="49">
        <v>305170</v>
      </c>
      <c r="K53" s="49">
        <v>305790</v>
      </c>
      <c r="L53" s="49">
        <v>307631</v>
      </c>
      <c r="M53" s="49">
        <v>310234</v>
      </c>
      <c r="N53" s="49">
        <v>313051</v>
      </c>
      <c r="O53" s="49">
        <v>316212</v>
      </c>
      <c r="P53" s="53">
        <v>319640</v>
      </c>
      <c r="Q53" s="350" t="s">
        <v>250</v>
      </c>
      <c r="R53" s="351"/>
      <c r="S53" s="352"/>
    </row>
    <row r="54" spans="2:19" ht="104.7" customHeight="1">
      <c r="B54" s="106">
        <v>16</v>
      </c>
      <c r="C54" s="130" t="s">
        <v>178</v>
      </c>
      <c r="D54" s="48"/>
      <c r="E54" s="49">
        <v>4450644</v>
      </c>
      <c r="F54" s="50">
        <v>4514195</v>
      </c>
      <c r="G54" s="52">
        <v>4590590</v>
      </c>
      <c r="H54" s="50">
        <v>4668081</v>
      </c>
      <c r="I54" s="50">
        <v>4746252</v>
      </c>
      <c r="J54" s="49">
        <v>4838526</v>
      </c>
      <c r="K54" s="49">
        <v>4959034</v>
      </c>
      <c r="L54" s="49">
        <v>5061133</v>
      </c>
      <c r="M54" s="49">
        <v>5129727</v>
      </c>
      <c r="N54" s="49">
        <v>5185288</v>
      </c>
      <c r="O54" s="49">
        <v>5228100</v>
      </c>
      <c r="P54" s="53">
        <v>5269939</v>
      </c>
      <c r="Q54" s="350" t="s">
        <v>251</v>
      </c>
      <c r="R54" s="351"/>
      <c r="S54" s="352"/>
    </row>
    <row r="55" spans="2:19">
      <c r="C55" s="76"/>
      <c r="D55" s="108"/>
      <c r="E55" s="108"/>
      <c r="F55" s="108"/>
      <c r="G55" s="108"/>
      <c r="H55" s="108"/>
      <c r="I55" s="108"/>
      <c r="J55" s="108"/>
      <c r="K55" s="108"/>
    </row>
    <row r="56" spans="2:19" ht="15.6" customHeight="1">
      <c r="B56" s="356" t="s">
        <v>252</v>
      </c>
      <c r="C56" s="356"/>
      <c r="D56" s="356"/>
      <c r="E56" s="356"/>
      <c r="F56" s="356"/>
      <c r="G56" s="356"/>
      <c r="H56" s="356"/>
      <c r="I56" s="356"/>
      <c r="J56" s="356"/>
    </row>
    <row r="57" spans="2:19" ht="93.75" customHeight="1">
      <c r="B57" s="353" t="s">
        <v>253</v>
      </c>
      <c r="C57" s="354"/>
      <c r="D57" s="354"/>
      <c r="E57" s="354"/>
      <c r="F57" s="354"/>
      <c r="G57" s="354"/>
      <c r="H57" s="354"/>
      <c r="I57" s="354"/>
      <c r="J57" s="354"/>
      <c r="K57" s="354"/>
      <c r="L57" s="355"/>
    </row>
  </sheetData>
  <sheetProtection algorithmName="SHA-512" hashValue="/kMmZIhq139pSofpSqxm6nkyee1gM04qGiUFd5YSBU1XWXd3bGn3aq0k/SakzdpNTUFQbaCnKJ/NhTrKeDjREg==" saltValue="/FG5/lOhC2OXxAYeo65Vvg==" spinCount="100000" sheet="1" formatCells="0" formatColumns="0" formatRows="0" insertColumns="0" insertRows="0" insertHyperlinks="0"/>
  <mergeCells count="21">
    <mergeCell ref="Y20:Z20"/>
    <mergeCell ref="N7:O7"/>
    <mergeCell ref="P7:Q7"/>
    <mergeCell ref="R7:S7"/>
    <mergeCell ref="Y7:Y8"/>
    <mergeCell ref="Z7:Z8"/>
    <mergeCell ref="Q51:S51"/>
    <mergeCell ref="F7:G7"/>
    <mergeCell ref="H7:I7"/>
    <mergeCell ref="J7:K7"/>
    <mergeCell ref="L7:M7"/>
    <mergeCell ref="Q52:S52"/>
    <mergeCell ref="B57:L57"/>
    <mergeCell ref="Q53:S53"/>
    <mergeCell ref="Q54:S54"/>
    <mergeCell ref="B56:J56"/>
    <mergeCell ref="D7:E7"/>
    <mergeCell ref="Q49:S49"/>
    <mergeCell ref="Q48:S48"/>
    <mergeCell ref="Q47:S47"/>
    <mergeCell ref="Q50:S50"/>
  </mergeCells>
  <pageMargins left="0.23622047244094491" right="0.23622047244094491" top="0.74803149606299213" bottom="0.74803149606299213" header="0.31496062992125984" footer="0.31496062992125984"/>
  <pageSetup paperSize="8" scale="47" fitToHeight="0" orientation="landscape" cellComments="asDisplayed"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8" tint="0.39997558519241921"/>
    <pageSetUpPr fitToPage="1"/>
  </sheetPr>
  <dimension ref="A1:Z47"/>
  <sheetViews>
    <sheetView showGridLines="0" topLeftCell="A10" zoomScale="70" zoomScaleNormal="70" workbookViewId="0">
      <selection activeCell="B5" sqref="B5"/>
    </sheetView>
  </sheetViews>
  <sheetFormatPr defaultColWidth="11.5546875" defaultRowHeight="14.4"/>
  <cols>
    <col min="1" max="1" width="4.5546875" customWidth="1"/>
    <col min="3" max="3" width="40" customWidth="1"/>
    <col min="4" max="10" width="12.5546875" customWidth="1"/>
    <col min="11" max="11" width="14" customWidth="1"/>
    <col min="12" max="23" width="12.5546875" customWidth="1"/>
    <col min="24" max="24" width="16.5546875" customWidth="1"/>
    <col min="25" max="25" width="53.5546875" customWidth="1"/>
    <col min="26" max="26" width="44.5546875" customWidth="1"/>
  </cols>
  <sheetData>
    <row r="1" spans="1:26" ht="15.6" customHeight="1">
      <c r="A1" s="143"/>
      <c r="B1" s="143" t="s">
        <v>194</v>
      </c>
      <c r="C1" s="144"/>
      <c r="D1" s="101" t="s">
        <v>18</v>
      </c>
      <c r="E1" s="144"/>
      <c r="F1" s="144"/>
      <c r="G1" s="144"/>
      <c r="H1" s="144"/>
      <c r="I1" s="144"/>
      <c r="J1" s="144"/>
      <c r="K1" s="144"/>
      <c r="L1" s="144"/>
      <c r="M1" s="144"/>
      <c r="N1" s="144"/>
      <c r="O1" s="144"/>
      <c r="P1" s="144"/>
      <c r="Q1" s="144"/>
      <c r="R1" s="144"/>
      <c r="S1" s="144"/>
      <c r="T1" s="144"/>
      <c r="U1" s="144"/>
      <c r="V1" s="144"/>
      <c r="W1" s="144"/>
      <c r="X1" s="144"/>
      <c r="Y1" s="144"/>
      <c r="Z1" s="144"/>
    </row>
    <row r="2" spans="1:26" ht="15.6" customHeight="1">
      <c r="A2" s="143"/>
      <c r="B2" s="143" t="s">
        <v>195</v>
      </c>
      <c r="C2" s="144"/>
      <c r="D2" s="102" t="s">
        <v>19</v>
      </c>
      <c r="E2" s="144"/>
      <c r="F2" s="144"/>
      <c r="G2" s="144"/>
      <c r="H2" s="144"/>
      <c r="I2" s="144"/>
      <c r="J2" s="144"/>
      <c r="K2" s="144"/>
      <c r="L2" s="144"/>
      <c r="M2" s="144"/>
      <c r="N2" s="144"/>
      <c r="O2" s="144"/>
      <c r="P2" s="144"/>
      <c r="Q2" s="144"/>
      <c r="R2" s="144"/>
      <c r="S2" s="144"/>
      <c r="T2" s="144"/>
      <c r="U2" s="144"/>
      <c r="V2" s="144"/>
      <c r="W2" s="144"/>
      <c r="X2" s="144"/>
      <c r="Y2" s="144"/>
      <c r="Z2" s="144"/>
    </row>
    <row r="3" spans="1:26">
      <c r="A3" s="144"/>
      <c r="B3" s="144"/>
      <c r="C3" s="144"/>
      <c r="D3" s="144"/>
      <c r="E3" s="144"/>
      <c r="F3" s="144"/>
      <c r="G3" s="144"/>
      <c r="H3" s="144"/>
      <c r="I3" s="144"/>
      <c r="J3" s="144"/>
      <c r="K3" s="144"/>
      <c r="L3" s="144"/>
      <c r="M3" s="144"/>
      <c r="N3" s="144"/>
      <c r="O3" s="144"/>
      <c r="P3" s="144"/>
      <c r="Q3" s="144"/>
      <c r="R3" s="144"/>
      <c r="S3" s="144"/>
      <c r="T3" s="144"/>
      <c r="U3" s="144"/>
      <c r="V3" s="144"/>
      <c r="W3" s="144"/>
      <c r="X3" s="144"/>
      <c r="Y3" s="144"/>
      <c r="Z3" s="144"/>
    </row>
    <row r="4" spans="1:26">
      <c r="A4" s="144"/>
      <c r="B4" s="144"/>
      <c r="C4" s="144"/>
      <c r="D4" s="65" t="s">
        <v>196</v>
      </c>
      <c r="E4" s="66"/>
      <c r="F4" s="66"/>
      <c r="G4" s="144"/>
      <c r="H4" s="144"/>
      <c r="I4" s="144"/>
      <c r="J4" s="144"/>
      <c r="K4" s="144"/>
      <c r="L4" s="144"/>
      <c r="M4" s="144"/>
      <c r="N4" s="144"/>
      <c r="O4" s="144"/>
      <c r="P4" s="144"/>
      <c r="Q4" s="144"/>
      <c r="R4" s="144"/>
      <c r="S4" s="144"/>
      <c r="T4" s="144"/>
      <c r="U4" s="144"/>
      <c r="V4" s="144"/>
      <c r="W4" s="144"/>
      <c r="X4" s="144"/>
      <c r="Y4" s="144"/>
      <c r="Z4" s="144"/>
    </row>
    <row r="5" spans="1:26" ht="21" customHeight="1">
      <c r="A5" s="145"/>
      <c r="B5" s="7" t="s">
        <v>254</v>
      </c>
      <c r="C5" s="8"/>
      <c r="D5" s="8"/>
      <c r="E5" s="40"/>
      <c r="F5" s="8"/>
      <c r="G5" s="8"/>
      <c r="H5" s="8"/>
      <c r="I5" s="8"/>
      <c r="J5" s="8"/>
      <c r="K5" s="8"/>
      <c r="L5" s="8"/>
      <c r="M5" s="8"/>
      <c r="N5" s="145"/>
      <c r="O5" s="145"/>
      <c r="P5" s="145"/>
      <c r="Q5" s="145"/>
      <c r="R5" s="145"/>
      <c r="S5" s="145"/>
      <c r="T5" s="145"/>
      <c r="U5" s="145"/>
      <c r="V5" s="145"/>
      <c r="W5" s="145"/>
      <c r="X5" s="145"/>
      <c r="Y5" s="145"/>
      <c r="Z5" s="145"/>
    </row>
    <row r="6" spans="1:26" ht="15" customHeight="1">
      <c r="A6" s="144"/>
      <c r="B6" s="144"/>
      <c r="C6" s="144"/>
      <c r="D6" s="144"/>
      <c r="E6" s="144"/>
      <c r="F6" s="144"/>
      <c r="G6" s="144"/>
      <c r="H6" s="144"/>
      <c r="I6" s="144"/>
      <c r="J6" s="144"/>
      <c r="K6" s="146"/>
      <c r="L6" s="144"/>
      <c r="M6" s="144"/>
      <c r="N6" s="144"/>
      <c r="O6" s="144"/>
      <c r="P6" s="144"/>
      <c r="Q6" s="144"/>
      <c r="R6" s="144"/>
      <c r="S6" s="144"/>
      <c r="T6" s="144"/>
      <c r="U6" s="144"/>
      <c r="V6" s="144"/>
      <c r="W6" s="144"/>
      <c r="X6" s="144"/>
      <c r="Y6" s="144"/>
      <c r="Z6" s="144"/>
    </row>
    <row r="7" spans="1:26" ht="29.25" customHeight="1">
      <c r="A7" s="144"/>
      <c r="B7" s="99" t="s">
        <v>198</v>
      </c>
      <c r="C7" s="124" t="s">
        <v>65</v>
      </c>
      <c r="D7" s="361" t="s">
        <v>199</v>
      </c>
      <c r="E7" s="376"/>
      <c r="F7" s="361">
        <v>2013</v>
      </c>
      <c r="G7" s="376"/>
      <c r="H7" s="361">
        <v>2014</v>
      </c>
      <c r="I7" s="376"/>
      <c r="J7" s="361">
        <v>2015</v>
      </c>
      <c r="K7" s="376"/>
      <c r="L7" s="361">
        <v>2016</v>
      </c>
      <c r="M7" s="376"/>
      <c r="N7" s="361">
        <v>2017</v>
      </c>
      <c r="O7" s="376"/>
      <c r="P7" s="361">
        <v>2018</v>
      </c>
      <c r="Q7" s="376"/>
      <c r="R7" s="361">
        <v>2019</v>
      </c>
      <c r="S7" s="376"/>
      <c r="T7" s="125">
        <v>2020</v>
      </c>
      <c r="U7" s="125">
        <v>2021</v>
      </c>
      <c r="V7" s="125">
        <v>2022</v>
      </c>
      <c r="W7" s="147">
        <v>2023</v>
      </c>
      <c r="X7" s="285">
        <v>2024</v>
      </c>
      <c r="Y7" s="367" t="s">
        <v>255</v>
      </c>
      <c r="Z7" s="369" t="s">
        <v>201</v>
      </c>
    </row>
    <row r="8" spans="1:26" ht="29.25" customHeight="1">
      <c r="A8" s="144"/>
      <c r="B8" s="100"/>
      <c r="C8" s="126"/>
      <c r="D8" s="127" t="s">
        <v>202</v>
      </c>
      <c r="E8" s="99" t="s">
        <v>203</v>
      </c>
      <c r="F8" s="127" t="s">
        <v>202</v>
      </c>
      <c r="G8" s="99" t="s">
        <v>203</v>
      </c>
      <c r="H8" s="127" t="s">
        <v>202</v>
      </c>
      <c r="I8" s="99" t="s">
        <v>203</v>
      </c>
      <c r="J8" s="127" t="s">
        <v>202</v>
      </c>
      <c r="K8" s="99" t="s">
        <v>203</v>
      </c>
      <c r="L8" s="127" t="s">
        <v>202</v>
      </c>
      <c r="M8" s="99" t="s">
        <v>203</v>
      </c>
      <c r="N8" s="127" t="s">
        <v>202</v>
      </c>
      <c r="O8" s="99" t="s">
        <v>203</v>
      </c>
      <c r="P8" s="127" t="s">
        <v>202</v>
      </c>
      <c r="Q8" s="99" t="s">
        <v>203</v>
      </c>
      <c r="R8" s="127" t="s">
        <v>202</v>
      </c>
      <c r="S8" s="99" t="s">
        <v>203</v>
      </c>
      <c r="T8" s="128"/>
      <c r="U8" s="128"/>
      <c r="V8" s="128"/>
      <c r="W8" s="148"/>
      <c r="X8" s="286"/>
      <c r="Y8" s="368"/>
      <c r="Z8" s="370"/>
    </row>
    <row r="9" spans="1:26" ht="15.6" customHeight="1">
      <c r="A9" s="144"/>
      <c r="B9" s="129" t="s">
        <v>204</v>
      </c>
      <c r="C9" s="104"/>
      <c r="D9" s="104"/>
      <c r="E9" s="104"/>
      <c r="F9" s="104"/>
      <c r="G9" s="104"/>
      <c r="H9" s="104"/>
      <c r="I9" s="104"/>
      <c r="J9" s="104"/>
      <c r="K9" s="104"/>
      <c r="L9" s="104"/>
      <c r="M9" s="104"/>
      <c r="N9" s="104"/>
      <c r="O9" s="104"/>
      <c r="P9" s="104"/>
      <c r="Q9" s="104"/>
      <c r="R9" s="104"/>
      <c r="S9" s="104"/>
      <c r="T9" s="104"/>
      <c r="U9" s="104"/>
      <c r="V9" s="104"/>
      <c r="W9" s="104"/>
      <c r="X9" s="73"/>
      <c r="Y9" s="104"/>
      <c r="Z9" s="105"/>
    </row>
    <row r="10" spans="1:26" ht="103.35" customHeight="1">
      <c r="B10" s="106">
        <v>1</v>
      </c>
      <c r="C10" s="130" t="s">
        <v>256</v>
      </c>
      <c r="D10" s="80"/>
      <c r="E10" s="164"/>
      <c r="F10" s="155">
        <v>29437</v>
      </c>
      <c r="G10" s="164">
        <v>29506</v>
      </c>
      <c r="H10" s="155">
        <v>31037</v>
      </c>
      <c r="I10" s="164">
        <v>31123</v>
      </c>
      <c r="J10" s="155">
        <v>31701</v>
      </c>
      <c r="K10" s="164">
        <v>31780</v>
      </c>
      <c r="L10" s="155">
        <v>31349</v>
      </c>
      <c r="M10" s="164">
        <v>31439</v>
      </c>
      <c r="N10" s="155">
        <v>33542</v>
      </c>
      <c r="O10" s="164">
        <v>33674</v>
      </c>
      <c r="P10" s="155">
        <v>33080</v>
      </c>
      <c r="Q10" s="164">
        <v>33238</v>
      </c>
      <c r="R10" s="155"/>
      <c r="S10" s="164">
        <v>34224</v>
      </c>
      <c r="T10" s="168">
        <v>32814</v>
      </c>
      <c r="U10" s="168">
        <v>35004</v>
      </c>
      <c r="V10" s="168">
        <v>38859</v>
      </c>
      <c r="W10" s="118">
        <v>38109</v>
      </c>
      <c r="X10" s="288"/>
      <c r="Y10" s="61" t="s">
        <v>257</v>
      </c>
      <c r="Z10" s="156" t="s">
        <v>258</v>
      </c>
    </row>
    <row r="11" spans="1:26" ht="72" customHeight="1">
      <c r="B11" s="106">
        <v>2</v>
      </c>
      <c r="C11" s="113" t="s">
        <v>259</v>
      </c>
      <c r="D11" s="80"/>
      <c r="E11" s="164"/>
      <c r="F11" s="155">
        <v>18957</v>
      </c>
      <c r="G11" s="164">
        <v>19637</v>
      </c>
      <c r="H11" s="155">
        <v>22148</v>
      </c>
      <c r="I11" s="164">
        <v>22950</v>
      </c>
      <c r="J11" s="155">
        <v>23387</v>
      </c>
      <c r="K11" s="164">
        <v>24324</v>
      </c>
      <c r="L11" s="155">
        <v>23880</v>
      </c>
      <c r="M11" s="164">
        <v>25214</v>
      </c>
      <c r="N11" s="155">
        <v>25977</v>
      </c>
      <c r="O11" s="164">
        <v>27381</v>
      </c>
      <c r="P11" s="155">
        <v>26145</v>
      </c>
      <c r="Q11" s="164">
        <v>27438</v>
      </c>
      <c r="R11" s="155"/>
      <c r="S11" s="164">
        <v>28194</v>
      </c>
      <c r="T11" s="168">
        <v>27333</v>
      </c>
      <c r="U11" s="168">
        <v>28922</v>
      </c>
      <c r="V11" s="168">
        <v>31089</v>
      </c>
      <c r="W11" s="118">
        <v>30788</v>
      </c>
      <c r="X11" s="288"/>
      <c r="Y11" s="61" t="s">
        <v>260</v>
      </c>
      <c r="Z11" s="156"/>
    </row>
    <row r="12" spans="1:26" ht="87" customHeight="1">
      <c r="B12" s="106">
        <v>3</v>
      </c>
      <c r="C12" s="113" t="s">
        <v>261</v>
      </c>
      <c r="D12" s="80"/>
      <c r="E12" s="164"/>
      <c r="F12" s="155">
        <v>10480</v>
      </c>
      <c r="G12" s="164">
        <v>9869</v>
      </c>
      <c r="H12" s="155">
        <v>8889</v>
      </c>
      <c r="I12" s="164">
        <v>8173</v>
      </c>
      <c r="J12" s="155">
        <v>8314</v>
      </c>
      <c r="K12" s="164">
        <v>7456</v>
      </c>
      <c r="L12" s="155">
        <v>7469</v>
      </c>
      <c r="M12" s="164">
        <v>6225</v>
      </c>
      <c r="N12" s="155">
        <v>7565</v>
      </c>
      <c r="O12" s="164">
        <v>6293</v>
      </c>
      <c r="P12" s="155">
        <v>6935</v>
      </c>
      <c r="Q12" s="164">
        <v>5800</v>
      </c>
      <c r="R12" s="155"/>
      <c r="S12" s="164">
        <v>6030</v>
      </c>
      <c r="T12" s="168">
        <v>5481</v>
      </c>
      <c r="U12" s="168">
        <v>6082</v>
      </c>
      <c r="V12" s="168">
        <v>7770</v>
      </c>
      <c r="W12" s="118">
        <v>7321</v>
      </c>
      <c r="X12" s="288"/>
      <c r="Y12" s="61" t="s">
        <v>262</v>
      </c>
      <c r="Z12" s="156"/>
    </row>
    <row r="13" spans="1:26" ht="117.6" customHeight="1">
      <c r="B13" s="106">
        <v>4</v>
      </c>
      <c r="C13" s="130" t="s">
        <v>263</v>
      </c>
      <c r="D13" s="80"/>
      <c r="E13" s="164"/>
      <c r="F13" s="155">
        <v>5</v>
      </c>
      <c r="G13" s="164">
        <v>18</v>
      </c>
      <c r="H13" s="155">
        <v>23</v>
      </c>
      <c r="I13" s="164">
        <v>42</v>
      </c>
      <c r="J13" s="155">
        <v>12</v>
      </c>
      <c r="K13" s="164">
        <v>31</v>
      </c>
      <c r="L13" s="155">
        <v>4</v>
      </c>
      <c r="M13" s="164">
        <v>66</v>
      </c>
      <c r="N13" s="155">
        <v>2</v>
      </c>
      <c r="O13" s="164">
        <v>83</v>
      </c>
      <c r="P13" s="155">
        <v>0</v>
      </c>
      <c r="Q13" s="164">
        <v>28</v>
      </c>
      <c r="R13" s="155"/>
      <c r="S13" s="164">
        <v>22</v>
      </c>
      <c r="T13" s="168">
        <v>23</v>
      </c>
      <c r="U13" s="168">
        <v>41</v>
      </c>
      <c r="V13" s="168">
        <v>31</v>
      </c>
      <c r="W13" s="118">
        <v>16</v>
      </c>
      <c r="X13" s="288"/>
      <c r="Y13" s="61" t="s">
        <v>264</v>
      </c>
      <c r="Z13" s="156"/>
    </row>
    <row r="14" spans="1:26" ht="112.5" customHeight="1">
      <c r="B14" s="106">
        <v>5</v>
      </c>
      <c r="C14" s="130" t="s">
        <v>265</v>
      </c>
      <c r="D14" s="80"/>
      <c r="E14" s="165"/>
      <c r="F14" s="157">
        <v>29424</v>
      </c>
      <c r="G14" s="165">
        <v>29488</v>
      </c>
      <c r="H14" s="157">
        <v>31025</v>
      </c>
      <c r="I14" s="165">
        <v>31081</v>
      </c>
      <c r="J14" s="157">
        <v>31696</v>
      </c>
      <c r="K14" s="165">
        <v>31749</v>
      </c>
      <c r="L14" s="157">
        <v>31342</v>
      </c>
      <c r="M14" s="165">
        <v>31373</v>
      </c>
      <c r="N14" s="157">
        <v>33537</v>
      </c>
      <c r="O14" s="165">
        <v>33591</v>
      </c>
      <c r="P14" s="157">
        <v>33080</v>
      </c>
      <c r="Q14" s="165">
        <v>33210</v>
      </c>
      <c r="R14" s="157"/>
      <c r="S14" s="165">
        <v>34202</v>
      </c>
      <c r="T14" s="168">
        <v>32791</v>
      </c>
      <c r="U14" s="168">
        <v>34963</v>
      </c>
      <c r="V14" s="168">
        <v>38828</v>
      </c>
      <c r="W14" s="118">
        <v>38093</v>
      </c>
      <c r="X14" s="288"/>
      <c r="Y14" s="61" t="s">
        <v>264</v>
      </c>
      <c r="Z14" s="156"/>
    </row>
    <row r="15" spans="1:26" ht="15.6" customHeight="1">
      <c r="B15" s="129" t="s">
        <v>266</v>
      </c>
      <c r="C15" s="104"/>
      <c r="D15" s="104"/>
      <c r="E15" s="90"/>
      <c r="F15" s="104"/>
      <c r="G15" s="90"/>
      <c r="H15" s="104"/>
      <c r="I15" s="90"/>
      <c r="J15" s="104"/>
      <c r="K15" s="90"/>
      <c r="L15" s="104"/>
      <c r="M15" s="90"/>
      <c r="N15" s="104"/>
      <c r="O15" s="90"/>
      <c r="P15" s="104"/>
      <c r="Q15" s="90"/>
      <c r="R15" s="104"/>
      <c r="S15" s="90"/>
      <c r="T15" s="90"/>
      <c r="U15" s="90"/>
      <c r="V15" s="90"/>
      <c r="W15" s="90"/>
      <c r="X15" s="287"/>
      <c r="Y15" s="104"/>
      <c r="Z15" s="105"/>
    </row>
    <row r="16" spans="1:26" ht="71.25" customHeight="1" thickBot="1">
      <c r="B16" s="106">
        <v>6</v>
      </c>
      <c r="C16" s="130" t="s">
        <v>267</v>
      </c>
      <c r="D16" s="80"/>
      <c r="E16" s="164"/>
      <c r="F16" s="155">
        <v>29568</v>
      </c>
      <c r="G16" s="164">
        <v>29506</v>
      </c>
      <c r="H16" s="155">
        <v>31062</v>
      </c>
      <c r="I16" s="164">
        <v>31123</v>
      </c>
      <c r="J16" s="155">
        <v>31608</v>
      </c>
      <c r="K16" s="164">
        <v>31780</v>
      </c>
      <c r="L16" s="155">
        <v>31179</v>
      </c>
      <c r="M16" s="164">
        <v>31439</v>
      </c>
      <c r="N16" s="155">
        <v>33339</v>
      </c>
      <c r="O16" s="164">
        <v>33674</v>
      </c>
      <c r="P16" s="155">
        <v>33222</v>
      </c>
      <c r="Q16" s="164">
        <v>33238</v>
      </c>
      <c r="R16" s="155"/>
      <c r="S16" s="164">
        <v>34224</v>
      </c>
      <c r="T16" s="118">
        <v>32814</v>
      </c>
      <c r="U16" s="168">
        <v>35004</v>
      </c>
      <c r="V16" s="169">
        <v>38859</v>
      </c>
      <c r="W16" s="118">
        <v>38109</v>
      </c>
      <c r="X16" s="289"/>
      <c r="Y16" s="61" t="s">
        <v>268</v>
      </c>
      <c r="Z16" s="156"/>
    </row>
    <row r="17" spans="2:26" ht="15.6" customHeight="1" thickTop="1">
      <c r="B17" s="149" t="s">
        <v>223</v>
      </c>
      <c r="C17" s="150"/>
      <c r="D17" s="150"/>
      <c r="E17" s="166"/>
      <c r="F17" s="150"/>
      <c r="G17" s="166"/>
      <c r="H17" s="150"/>
      <c r="I17" s="166"/>
      <c r="J17" s="150"/>
      <c r="K17" s="166"/>
      <c r="L17" s="150"/>
      <c r="M17" s="166"/>
      <c r="N17" s="150"/>
      <c r="O17" s="166"/>
      <c r="P17" s="150"/>
      <c r="Q17" s="166"/>
      <c r="R17" s="150"/>
      <c r="S17" s="166"/>
      <c r="T17" s="166"/>
      <c r="U17" s="166"/>
      <c r="V17" s="166"/>
      <c r="W17" s="166"/>
      <c r="X17" s="158" t="s">
        <v>224</v>
      </c>
      <c r="Y17" s="159"/>
      <c r="Z17" s="160"/>
    </row>
    <row r="18" spans="2:26" ht="71.099999999999994" customHeight="1">
      <c r="B18" s="106">
        <v>7</v>
      </c>
      <c r="C18" s="130" t="s">
        <v>269</v>
      </c>
      <c r="D18" s="161" t="str">
        <f t="shared" ref="D18" si="0">IF(OR(ISBLANK(D10),ISBLANK(D16)),IF(OR(ISBLANK(D10),ISBLANK(D44)),"",100*D10/D44),100*D10/D16)</f>
        <v/>
      </c>
      <c r="E18" s="167" t="str">
        <f>IF(OR(ISBLANK(E10),ISBLANK(E16)),IF(OR(ISBLANK(E10),ISBLANK(D44)),"",100*E10/D44),100*E10/E16)</f>
        <v/>
      </c>
      <c r="F18" s="161">
        <f>IF(OR(ISBLANK(F10),ISBLANK(F16)),IF(OR(ISBLANK(F10),ISBLANK(E44)),"",100*F10/E44),100*F10/F16)</f>
        <v>99.55695346320347</v>
      </c>
      <c r="G18" s="167">
        <f>IF(OR(ISBLANK(G10),ISBLANK(G16)),IF(OR(ISBLANK(G10),ISBLANK(E44)),"",100*G10/E44),100*G10/G16)</f>
        <v>100</v>
      </c>
      <c r="H18" s="161">
        <f>IF(OR(ISBLANK(H10),ISBLANK(H16)),IF(OR(ISBLANK(H10),ISBLANK(F44)),"",100*H10/F44),100*H10/H16)</f>
        <v>99.919515807095493</v>
      </c>
      <c r="I18" s="167">
        <f>IF(OR(ISBLANK(I10),ISBLANK(I16)),IF(OR(ISBLANK(I10),ISBLANK(F44)),"",100*I10/F44),100*I10/I16)</f>
        <v>100</v>
      </c>
      <c r="J18" s="161">
        <f>IF(OR(ISBLANK(J10),ISBLANK(J16)),IF(OR(ISBLANK(J10),ISBLANK(G44)),"",100*J10/G44),100*J10/J16)</f>
        <v>100.29422930903569</v>
      </c>
      <c r="K18" s="167">
        <f>IF(OR(ISBLANK(K10),ISBLANK(K16)),IF(OR(ISBLANK(K10),ISBLANK(G44)),"",100*K10/G44),100*K10/K16)</f>
        <v>100</v>
      </c>
      <c r="L18" s="161">
        <f>IF(OR(ISBLANK(L10),ISBLANK(L16)),IF(OR(ISBLANK(L10),ISBLANK(H44)),"",100*L10/H44),100*L10/L16)</f>
        <v>100.54523878251388</v>
      </c>
      <c r="M18" s="167">
        <f>IF(OR(ISBLANK(M10),ISBLANK(M16)),IF(OR(ISBLANK(M10),ISBLANK(H44)),"",100*M10/H44),100*M10/M16)</f>
        <v>100</v>
      </c>
      <c r="N18" s="161">
        <f>IF(OR(ISBLANK(N10),ISBLANK(N16)),IF(OR(ISBLANK(N10),ISBLANK(I44)),"",100*N10/I44),100*N10/N16)</f>
        <v>100.60889648759711</v>
      </c>
      <c r="O18" s="167">
        <f>IF(OR(ISBLANK(O10),ISBLANK(O16)),IF(OR(ISBLANK(O10),ISBLANK(I44)),"",100*O10/I44),100*O10/O16)</f>
        <v>100</v>
      </c>
      <c r="P18" s="161">
        <f>IF(OR(ISBLANK(P10),ISBLANK(P16)),IF(OR(ISBLANK(P10),ISBLANK(J44)),"",100*P10/J44),100*P10/P16)</f>
        <v>99.572572391788569</v>
      </c>
      <c r="Q18" s="167">
        <f>IF(OR(ISBLANK(Q10),ISBLANK(Q16)),IF(OR(ISBLANK(Q10),ISBLANK(J44)),"",100*Q10/J44),100*Q10/Q16)</f>
        <v>100</v>
      </c>
      <c r="R18" s="161" t="str">
        <f>IF(OR(ISBLANK(R10),ISBLANK(R16)),IF(OR(ISBLANK(R10),ISBLANK(K44)),"",100*R10/K44),100*R10/R16)</f>
        <v/>
      </c>
      <c r="S18" s="167">
        <f>IF(OR(ISBLANK(S10),ISBLANK(S16)),IF(OR(ISBLANK(S10),ISBLANK(K44)),"",100*S10/K44),100*S10/S16)</f>
        <v>100</v>
      </c>
      <c r="T18" s="56">
        <f>IF(OR(ISBLANK(T10),ISBLANK(T16)),IF(OR(ISBLANK(T10),ISBLANK(L44)),"",100*T10/L44),100*T10/T16)</f>
        <v>100</v>
      </c>
      <c r="U18" s="56">
        <f>IF(OR(ISBLANK(U10),ISBLANK(U16)),IF(OR(ISBLANK(U10),ISBLANK(M44)),"",100*U10/M44),100*U10/U16)</f>
        <v>100</v>
      </c>
      <c r="V18" s="56">
        <f>IF(OR(ISBLANK(V10),ISBLANK(V16)),IF(OR(ISBLANK(V10),ISBLANK(N44)),"",100*V10/N44),100*V10/V16)</f>
        <v>100</v>
      </c>
      <c r="W18" s="56">
        <v>99</v>
      </c>
      <c r="X18" s="120">
        <v>99</v>
      </c>
      <c r="Y18" s="61" t="s">
        <v>270</v>
      </c>
      <c r="Z18" s="162"/>
    </row>
    <row r="19" spans="2:26" ht="144.6" customHeight="1">
      <c r="B19" s="106">
        <v>8</v>
      </c>
      <c r="C19" s="130" t="s">
        <v>271</v>
      </c>
      <c r="D19" s="161" t="str">
        <f t="shared" ref="D19:V19" si="1">IF(OR(ISBLANK(D10),ISBLANK(D14)),"",100*D14/D10)</f>
        <v/>
      </c>
      <c r="E19" s="167" t="str">
        <f t="shared" si="1"/>
        <v/>
      </c>
      <c r="F19" s="161">
        <f t="shared" si="1"/>
        <v>99.955837891089445</v>
      </c>
      <c r="G19" s="167">
        <f t="shared" si="1"/>
        <v>99.938995458550806</v>
      </c>
      <c r="H19" s="161">
        <f t="shared" si="1"/>
        <v>99.961336469375269</v>
      </c>
      <c r="I19" s="167">
        <f t="shared" si="1"/>
        <v>99.865051569578767</v>
      </c>
      <c r="J19" s="161">
        <f t="shared" si="1"/>
        <v>99.984227626888739</v>
      </c>
      <c r="K19" s="167">
        <f t="shared" si="1"/>
        <v>99.902454373820007</v>
      </c>
      <c r="L19" s="161">
        <f t="shared" si="1"/>
        <v>99.977670739098542</v>
      </c>
      <c r="M19" s="167">
        <f t="shared" si="1"/>
        <v>99.790069658704155</v>
      </c>
      <c r="N19" s="161">
        <f t="shared" si="1"/>
        <v>99.985093315842818</v>
      </c>
      <c r="O19" s="167">
        <f t="shared" si="1"/>
        <v>99.753519035457629</v>
      </c>
      <c r="P19" s="161">
        <f t="shared" si="1"/>
        <v>100</v>
      </c>
      <c r="Q19" s="167">
        <f t="shared" si="1"/>
        <v>99.915759070942897</v>
      </c>
      <c r="R19" s="161" t="str">
        <f t="shared" si="1"/>
        <v/>
      </c>
      <c r="S19" s="167">
        <f t="shared" si="1"/>
        <v>99.935717625058444</v>
      </c>
      <c r="T19" s="167">
        <f t="shared" si="1"/>
        <v>99.929907966112026</v>
      </c>
      <c r="U19" s="167">
        <f t="shared" si="1"/>
        <v>99.882870529082396</v>
      </c>
      <c r="V19" s="167">
        <f t="shared" si="1"/>
        <v>99.920224401039661</v>
      </c>
      <c r="W19" s="167">
        <v>99</v>
      </c>
      <c r="X19" s="142">
        <v>85</v>
      </c>
      <c r="Y19" s="61" t="s">
        <v>272</v>
      </c>
      <c r="Z19" s="162"/>
    </row>
    <row r="20" spans="2:26" ht="6" customHeight="1">
      <c r="B20" s="144"/>
      <c r="C20" s="151"/>
      <c r="D20" s="108"/>
      <c r="E20" s="108"/>
      <c r="F20" s="108"/>
      <c r="G20" s="108"/>
      <c r="H20" s="108"/>
      <c r="I20" s="108"/>
      <c r="J20" s="108"/>
      <c r="K20" s="116"/>
      <c r="L20" s="51"/>
      <c r="M20" s="144"/>
      <c r="N20" s="144"/>
      <c r="O20" s="144"/>
      <c r="P20" s="144"/>
      <c r="Q20" s="144"/>
      <c r="R20" s="144"/>
      <c r="S20" s="144"/>
      <c r="T20" s="144"/>
      <c r="U20" s="144"/>
      <c r="V20" s="144"/>
      <c r="W20" s="144"/>
      <c r="X20" s="117"/>
      <c r="Y20" s="144"/>
      <c r="Z20" s="144"/>
    </row>
    <row r="21" spans="2:26" ht="12.75" customHeight="1">
      <c r="B21" s="144"/>
      <c r="C21" s="151"/>
      <c r="D21" s="108"/>
      <c r="E21" s="108"/>
      <c r="F21" s="108"/>
      <c r="G21" s="108"/>
      <c r="H21" s="108"/>
      <c r="I21" s="108"/>
      <c r="J21" s="108"/>
      <c r="K21" s="108"/>
      <c r="L21" s="51"/>
      <c r="M21" s="144"/>
      <c r="N21" s="144"/>
      <c r="O21" s="144"/>
      <c r="P21" s="144"/>
      <c r="Q21" s="144"/>
      <c r="R21" s="144"/>
      <c r="S21" s="144"/>
      <c r="T21" s="144"/>
      <c r="U21" s="144"/>
      <c r="V21" s="144"/>
      <c r="W21" s="144"/>
      <c r="X21" s="144"/>
      <c r="Y21" s="144"/>
      <c r="Z21" s="144"/>
    </row>
    <row r="22" spans="2:26" ht="23.25" customHeight="1">
      <c r="B22" s="132" t="s">
        <v>273</v>
      </c>
      <c r="C22" s="133"/>
      <c r="D22" s="133"/>
      <c r="E22" s="133"/>
      <c r="F22" s="133"/>
      <c r="G22" s="133"/>
      <c r="H22" s="133"/>
      <c r="I22" s="133"/>
      <c r="J22" s="133"/>
      <c r="K22" s="133"/>
      <c r="L22" s="163"/>
      <c r="M22" s="144"/>
      <c r="N22" s="144"/>
      <c r="O22" s="144"/>
      <c r="P22" s="144"/>
      <c r="Q22" s="144"/>
      <c r="R22" s="144"/>
      <c r="S22" s="144"/>
      <c r="T22" s="144"/>
      <c r="U22" s="144"/>
      <c r="V22" s="144"/>
      <c r="W22" s="144"/>
      <c r="X22" s="144"/>
      <c r="Y22" s="144"/>
      <c r="Z22" s="144"/>
    </row>
    <row r="23" spans="2:26" ht="15" customHeight="1">
      <c r="B23" s="144"/>
      <c r="C23" s="151"/>
      <c r="D23" s="108"/>
      <c r="E23" s="108"/>
      <c r="F23" s="108"/>
      <c r="G23" s="108"/>
      <c r="H23" s="108"/>
      <c r="I23" s="108"/>
      <c r="J23" s="108"/>
      <c r="K23" s="108"/>
      <c r="L23" s="51"/>
      <c r="M23" s="144"/>
      <c r="N23" s="144"/>
      <c r="O23" s="144"/>
      <c r="P23" s="144"/>
      <c r="Q23" s="144"/>
      <c r="R23" s="144"/>
      <c r="S23" s="144"/>
      <c r="T23" s="144"/>
      <c r="U23" s="144"/>
      <c r="V23" s="144"/>
      <c r="W23" s="144"/>
      <c r="X23" s="144"/>
      <c r="Y23" s="144"/>
      <c r="Z23" s="144"/>
    </row>
    <row r="24" spans="2:26" ht="15" customHeight="1">
      <c r="B24" s="144"/>
      <c r="C24" s="151"/>
      <c r="D24" s="108"/>
      <c r="E24" s="108"/>
      <c r="F24" s="135" t="s">
        <v>274</v>
      </c>
      <c r="G24" s="108"/>
      <c r="H24" s="108"/>
      <c r="I24" s="108"/>
      <c r="J24" s="108"/>
      <c r="K24" s="108"/>
      <c r="L24" s="51"/>
      <c r="M24" s="144"/>
      <c r="N24" s="144"/>
      <c r="O24" s="144"/>
      <c r="P24" s="144"/>
      <c r="Q24" s="144"/>
      <c r="R24" s="144"/>
      <c r="S24" s="144"/>
      <c r="T24" s="144"/>
      <c r="U24" s="144"/>
      <c r="V24" s="144"/>
      <c r="W24" s="144"/>
      <c r="X24" s="144"/>
      <c r="Y24" s="144"/>
      <c r="Z24" s="144"/>
    </row>
    <row r="25" spans="2:26" ht="15" customHeight="1">
      <c r="B25" s="144"/>
      <c r="C25" s="151"/>
      <c r="D25" s="108"/>
      <c r="E25" s="108"/>
      <c r="F25" s="109" t="s">
        <v>275</v>
      </c>
      <c r="G25" s="108"/>
      <c r="H25" s="108"/>
      <c r="I25" s="108"/>
      <c r="J25" s="108"/>
      <c r="K25" s="108"/>
      <c r="L25" s="51"/>
      <c r="M25" s="144"/>
      <c r="N25" s="144"/>
      <c r="O25" s="144"/>
      <c r="P25" s="144"/>
      <c r="Q25" s="144"/>
      <c r="R25" s="144"/>
      <c r="S25" s="144"/>
      <c r="T25" s="144"/>
      <c r="U25" s="144"/>
      <c r="V25" s="144"/>
      <c r="W25" s="144"/>
      <c r="X25" s="144"/>
      <c r="Y25" s="144"/>
      <c r="Z25" s="144"/>
    </row>
    <row r="26" spans="2:26" ht="15" customHeight="1">
      <c r="B26" s="144"/>
      <c r="C26" s="151"/>
      <c r="D26" s="108"/>
      <c r="E26" s="108"/>
      <c r="F26" s="110" t="s">
        <v>276</v>
      </c>
      <c r="G26" s="108"/>
      <c r="H26" s="108"/>
      <c r="I26" s="108"/>
      <c r="J26" s="108"/>
      <c r="K26" s="108"/>
      <c r="L26" s="51"/>
      <c r="M26" s="144"/>
      <c r="N26" s="144"/>
      <c r="O26" s="144"/>
      <c r="P26" s="144"/>
      <c r="Q26" s="144"/>
      <c r="R26" s="144"/>
      <c r="S26" s="144"/>
      <c r="T26" s="144"/>
      <c r="U26" s="144"/>
      <c r="V26" s="144"/>
      <c r="W26" s="144"/>
      <c r="X26" s="144"/>
      <c r="Y26" s="144"/>
      <c r="Z26" s="144"/>
    </row>
    <row r="27" spans="2:26" ht="15" customHeight="1">
      <c r="B27" s="144"/>
      <c r="C27" s="151"/>
      <c r="D27" s="108"/>
      <c r="E27" s="108"/>
      <c r="F27" s="110" t="s">
        <v>277</v>
      </c>
      <c r="G27" s="108"/>
      <c r="H27" s="108"/>
      <c r="I27" s="108"/>
      <c r="J27" s="108"/>
      <c r="K27" s="108"/>
      <c r="L27" s="51"/>
      <c r="M27" s="144"/>
      <c r="N27" s="144"/>
      <c r="O27" s="144"/>
      <c r="P27" s="144"/>
      <c r="Q27" s="144"/>
      <c r="R27" s="144"/>
      <c r="S27" s="144"/>
      <c r="T27" s="144"/>
      <c r="U27" s="144"/>
      <c r="V27" s="144"/>
      <c r="W27" s="144"/>
      <c r="X27" s="144"/>
      <c r="Y27" s="144"/>
      <c r="Z27" s="144"/>
    </row>
    <row r="28" spans="2:26" ht="15" customHeight="1">
      <c r="B28" s="144"/>
      <c r="C28" s="151"/>
      <c r="D28" s="108"/>
      <c r="E28" s="108"/>
      <c r="F28" s="110" t="s">
        <v>278</v>
      </c>
      <c r="G28" s="108"/>
      <c r="H28" s="108"/>
      <c r="I28" s="108"/>
      <c r="J28" s="108"/>
      <c r="K28" s="108"/>
      <c r="L28" s="51"/>
      <c r="M28" s="144"/>
      <c r="N28" s="144"/>
      <c r="O28" s="144"/>
      <c r="P28" s="144"/>
      <c r="Q28" s="144"/>
      <c r="R28" s="144"/>
      <c r="S28" s="144"/>
      <c r="T28" s="144"/>
      <c r="U28" s="144"/>
      <c r="V28" s="144"/>
      <c r="W28" s="144"/>
      <c r="X28" s="144"/>
      <c r="Y28" s="144"/>
      <c r="Z28" s="144"/>
    </row>
    <row r="29" spans="2:26" ht="15" customHeight="1">
      <c r="B29" s="144"/>
      <c r="C29" s="151"/>
      <c r="D29" s="108"/>
      <c r="E29" s="108"/>
      <c r="F29" s="108" t="s">
        <v>240</v>
      </c>
      <c r="G29" s="108"/>
      <c r="H29" s="108"/>
      <c r="I29" s="108"/>
      <c r="J29" s="108"/>
      <c r="K29" s="108"/>
      <c r="L29" s="51"/>
      <c r="M29" s="144"/>
      <c r="N29" s="144"/>
      <c r="O29" s="144"/>
      <c r="P29" s="144"/>
      <c r="Q29" s="144"/>
      <c r="R29" s="144"/>
      <c r="S29" s="144"/>
      <c r="T29" s="144"/>
      <c r="U29" s="144"/>
      <c r="V29" s="144"/>
      <c r="W29" s="144"/>
      <c r="X29" s="144"/>
      <c r="Y29" s="144"/>
      <c r="Z29" s="144"/>
    </row>
    <row r="30" spans="2:26" ht="15" customHeight="1">
      <c r="B30" s="144"/>
      <c r="C30" s="151"/>
      <c r="D30" s="108"/>
      <c r="E30" s="108"/>
      <c r="F30" s="108"/>
      <c r="G30" s="108"/>
      <c r="H30" s="108"/>
      <c r="I30" s="108"/>
      <c r="J30" s="108"/>
      <c r="K30" s="108"/>
      <c r="L30" s="51"/>
      <c r="M30" s="144"/>
      <c r="N30" s="144"/>
      <c r="O30" s="144"/>
      <c r="P30" s="144"/>
      <c r="Q30" s="144"/>
      <c r="R30" s="144"/>
      <c r="S30" s="144"/>
      <c r="T30" s="144"/>
      <c r="U30" s="144"/>
      <c r="V30" s="144"/>
      <c r="W30" s="144"/>
      <c r="X30" s="144"/>
      <c r="Y30" s="144"/>
      <c r="Z30" s="144"/>
    </row>
    <row r="31" spans="2:26" ht="15" customHeight="1">
      <c r="B31" s="144"/>
      <c r="C31" s="151"/>
      <c r="D31" s="108"/>
      <c r="E31" s="108"/>
      <c r="F31" s="108"/>
      <c r="G31" s="108"/>
      <c r="H31" s="108"/>
      <c r="I31" s="108"/>
      <c r="J31" s="108"/>
      <c r="K31" s="108"/>
      <c r="L31" s="51"/>
      <c r="M31" s="144"/>
      <c r="N31" s="144"/>
      <c r="O31" s="144"/>
      <c r="P31" s="144"/>
      <c r="Q31" s="144"/>
      <c r="R31" s="144"/>
      <c r="S31" s="144"/>
      <c r="T31" s="144"/>
      <c r="U31" s="144"/>
      <c r="V31" s="144"/>
      <c r="W31" s="144"/>
      <c r="X31" s="144"/>
      <c r="Y31" s="144"/>
      <c r="Z31" s="144"/>
    </row>
    <row r="32" spans="2:26" ht="15" customHeight="1">
      <c r="B32" s="144"/>
      <c r="C32" s="151"/>
      <c r="D32" s="108"/>
      <c r="E32" s="108"/>
      <c r="F32" s="108"/>
      <c r="G32" s="108"/>
      <c r="H32" s="108"/>
      <c r="I32" s="108"/>
      <c r="J32" s="108"/>
      <c r="K32" s="108"/>
      <c r="L32" s="51"/>
      <c r="M32" s="144"/>
      <c r="N32" s="144"/>
      <c r="O32" s="144"/>
      <c r="P32" s="144"/>
      <c r="Q32" s="144"/>
      <c r="R32" s="144"/>
      <c r="S32" s="144"/>
      <c r="T32" s="144"/>
      <c r="U32" s="144"/>
      <c r="V32" s="144"/>
      <c r="W32" s="144"/>
      <c r="X32" s="144"/>
      <c r="Y32" s="144"/>
      <c r="Z32" s="144"/>
    </row>
    <row r="33" spans="2:26" ht="15" customHeight="1">
      <c r="B33" s="144"/>
      <c r="C33" s="151"/>
      <c r="D33" s="108"/>
      <c r="E33" s="108"/>
      <c r="F33" s="108"/>
      <c r="G33" s="108"/>
      <c r="H33" s="108"/>
      <c r="I33" s="108"/>
      <c r="J33" s="108"/>
      <c r="K33" s="108"/>
      <c r="L33" s="51"/>
      <c r="M33" s="144"/>
      <c r="N33" s="144"/>
      <c r="O33" s="144"/>
      <c r="P33" s="144"/>
      <c r="Q33" s="144"/>
      <c r="R33" s="144"/>
      <c r="S33" s="144"/>
      <c r="T33" s="144"/>
      <c r="U33" s="144"/>
      <c r="V33" s="144"/>
      <c r="W33" s="144"/>
      <c r="X33" s="144"/>
      <c r="Y33" s="144"/>
      <c r="Z33" s="144"/>
    </row>
    <row r="34" spans="2:26" ht="15" customHeight="1">
      <c r="B34" s="144"/>
      <c r="C34" s="151"/>
      <c r="D34" s="108"/>
      <c r="E34" s="108"/>
      <c r="F34" s="108"/>
      <c r="G34" s="108"/>
      <c r="H34" s="108"/>
      <c r="I34" s="108"/>
      <c r="J34" s="108"/>
      <c r="K34" s="108"/>
      <c r="L34" s="51"/>
      <c r="M34" s="144"/>
      <c r="N34" s="144"/>
      <c r="O34" s="144"/>
      <c r="P34" s="144"/>
      <c r="Q34" s="144"/>
      <c r="R34" s="144"/>
      <c r="S34" s="144"/>
      <c r="T34" s="144"/>
      <c r="U34" s="144"/>
      <c r="V34" s="144"/>
      <c r="W34" s="144"/>
      <c r="X34" s="144"/>
      <c r="Y34" s="144"/>
      <c r="Z34" s="144"/>
    </row>
    <row r="35" spans="2:26" ht="15" customHeight="1">
      <c r="B35" s="144"/>
      <c r="C35" s="151"/>
      <c r="D35" s="108"/>
      <c r="E35" s="108"/>
      <c r="F35" s="108"/>
      <c r="G35" s="108"/>
      <c r="H35" s="108"/>
      <c r="I35" s="108"/>
      <c r="J35" s="108"/>
      <c r="K35" s="108"/>
      <c r="L35" s="51"/>
      <c r="M35" s="144"/>
      <c r="N35" s="144"/>
      <c r="O35" s="144"/>
      <c r="P35" s="144"/>
      <c r="Q35" s="144"/>
      <c r="R35" s="144"/>
      <c r="S35" s="144"/>
      <c r="T35" s="144"/>
      <c r="U35" s="144"/>
      <c r="V35" s="144"/>
      <c r="W35" s="144"/>
      <c r="X35" s="144"/>
      <c r="Y35" s="144"/>
      <c r="Z35" s="144"/>
    </row>
    <row r="36" spans="2:26" ht="15" customHeight="1">
      <c r="B36" s="144"/>
      <c r="C36" s="151"/>
      <c r="D36" s="108"/>
      <c r="E36" s="108"/>
      <c r="F36" s="108"/>
      <c r="G36" s="108"/>
      <c r="H36" s="108"/>
      <c r="I36" s="108"/>
      <c r="J36" s="108"/>
      <c r="K36" s="108"/>
      <c r="L36" s="51"/>
      <c r="M36" s="144"/>
      <c r="N36" s="144"/>
      <c r="O36" s="144"/>
      <c r="P36" s="144"/>
      <c r="Q36" s="144"/>
      <c r="R36" s="144"/>
      <c r="S36" s="144"/>
      <c r="T36" s="144"/>
      <c r="U36" s="144"/>
      <c r="V36" s="144"/>
      <c r="W36" s="144"/>
      <c r="X36" s="144"/>
      <c r="Y36" s="144"/>
      <c r="Z36" s="144"/>
    </row>
    <row r="37" spans="2:26" ht="15" customHeight="1">
      <c r="B37" s="144"/>
      <c r="C37" s="151"/>
      <c r="D37" s="108"/>
      <c r="E37" s="108"/>
      <c r="F37" s="108"/>
      <c r="G37" s="108"/>
      <c r="H37" s="108"/>
      <c r="I37" s="108"/>
      <c r="J37" s="108"/>
      <c r="K37" s="108"/>
      <c r="L37" s="51"/>
      <c r="M37" s="144"/>
      <c r="N37" s="144"/>
      <c r="O37" s="144"/>
      <c r="P37" s="144"/>
      <c r="Q37" s="144"/>
      <c r="R37" s="144"/>
      <c r="S37" s="144"/>
      <c r="T37" s="144"/>
      <c r="U37" s="144"/>
      <c r="V37" s="144"/>
      <c r="W37" s="144"/>
      <c r="X37" s="144"/>
      <c r="Y37" s="144"/>
      <c r="Z37" s="144"/>
    </row>
    <row r="38" spans="2:26" ht="15" customHeight="1">
      <c r="B38" s="144"/>
      <c r="C38" s="151"/>
      <c r="D38" s="108"/>
      <c r="E38" s="108"/>
      <c r="F38" s="108"/>
      <c r="G38" s="108"/>
      <c r="H38" s="108"/>
      <c r="I38" s="108"/>
      <c r="J38" s="108"/>
      <c r="K38" s="108"/>
      <c r="L38" s="51"/>
      <c r="M38" s="144"/>
      <c r="N38" s="144"/>
      <c r="O38" s="144"/>
      <c r="P38" s="144"/>
      <c r="Q38" s="144"/>
      <c r="R38" s="144"/>
      <c r="S38" s="144"/>
      <c r="T38" s="144"/>
      <c r="U38" s="144"/>
      <c r="V38" s="144"/>
      <c r="W38" s="144"/>
      <c r="X38" s="144"/>
      <c r="Y38" s="144"/>
      <c r="Z38" s="144"/>
    </row>
    <row r="39" spans="2:26" ht="15" customHeight="1">
      <c r="B39" s="152" t="s">
        <v>241</v>
      </c>
      <c r="C39" s="151"/>
      <c r="D39" s="108"/>
      <c r="E39" s="108"/>
      <c r="F39" s="108"/>
      <c r="G39" s="108"/>
      <c r="H39" s="108"/>
      <c r="I39" s="108"/>
      <c r="J39" s="108"/>
      <c r="K39" s="108"/>
      <c r="L39" s="51"/>
      <c r="M39" s="144"/>
      <c r="N39" s="144"/>
      <c r="O39" s="144"/>
      <c r="P39" s="144"/>
      <c r="Q39" s="144"/>
      <c r="R39" s="144"/>
      <c r="S39" s="144"/>
      <c r="T39" s="144"/>
      <c r="U39" s="144"/>
      <c r="V39" s="144"/>
      <c r="W39" s="144"/>
      <c r="X39" s="144"/>
      <c r="Y39" s="144"/>
      <c r="Z39" s="144"/>
    </row>
    <row r="40" spans="2:26" ht="15" customHeight="1">
      <c r="B40" s="144"/>
      <c r="C40" s="151"/>
      <c r="D40" s="108"/>
      <c r="E40" s="108"/>
      <c r="F40" s="108"/>
      <c r="G40" s="108"/>
      <c r="H40" s="108"/>
      <c r="I40" s="108"/>
      <c r="J40" s="108"/>
      <c r="K40" s="108"/>
      <c r="L40" s="51"/>
      <c r="M40" s="144"/>
      <c r="N40" s="144"/>
      <c r="O40" s="144"/>
      <c r="P40" s="144"/>
      <c r="Q40" s="144"/>
      <c r="R40" s="144"/>
      <c r="S40" s="144"/>
      <c r="T40" s="144"/>
      <c r="U40" s="144"/>
      <c r="V40" s="144"/>
      <c r="W40" s="144"/>
      <c r="X40" s="144"/>
      <c r="Y40" s="144"/>
      <c r="Z40" s="144"/>
    </row>
    <row r="41" spans="2:26" ht="23.25" customHeight="1">
      <c r="B41" s="136" t="s">
        <v>242</v>
      </c>
      <c r="C41" s="133"/>
      <c r="D41" s="133"/>
      <c r="E41" s="133"/>
      <c r="F41" s="133"/>
      <c r="G41" s="133"/>
      <c r="H41" s="133"/>
      <c r="I41" s="133"/>
      <c r="J41" s="133"/>
      <c r="K41" s="133"/>
      <c r="L41" s="133"/>
      <c r="M41" s="133"/>
      <c r="N41" s="133"/>
      <c r="O41" s="133"/>
      <c r="P41" s="133"/>
      <c r="Q41" s="375"/>
      <c r="R41" s="376"/>
    </row>
    <row r="42" spans="2:26" ht="18.75" customHeight="1">
      <c r="B42" s="137" t="s">
        <v>198</v>
      </c>
      <c r="C42" s="111" t="s">
        <v>65</v>
      </c>
      <c r="D42" s="138" t="s">
        <v>199</v>
      </c>
      <c r="E42" s="139">
        <v>2013</v>
      </c>
      <c r="F42" s="140">
        <v>2014</v>
      </c>
      <c r="G42" s="141">
        <v>2015</v>
      </c>
      <c r="H42" s="140">
        <v>2016</v>
      </c>
      <c r="I42" s="140">
        <v>2017</v>
      </c>
      <c r="J42" s="139">
        <v>2018</v>
      </c>
      <c r="K42" s="139">
        <v>2019</v>
      </c>
      <c r="L42" s="139">
        <v>2020</v>
      </c>
      <c r="M42" s="139">
        <v>2021</v>
      </c>
      <c r="N42" s="139">
        <v>2022</v>
      </c>
      <c r="O42" s="139">
        <v>2023</v>
      </c>
      <c r="P42" s="41">
        <v>2024</v>
      </c>
      <c r="Q42" s="374" t="s">
        <v>279</v>
      </c>
      <c r="R42" s="374"/>
    </row>
    <row r="43" spans="2:26" ht="20.25" customHeight="1">
      <c r="B43" s="129" t="s">
        <v>280</v>
      </c>
      <c r="C43" s="154"/>
      <c r="D43" s="154"/>
      <c r="E43" s="154"/>
      <c r="F43" s="154"/>
      <c r="G43" s="154"/>
      <c r="H43" s="154"/>
      <c r="I43" s="154"/>
      <c r="J43" s="154"/>
      <c r="K43" s="154"/>
      <c r="L43" s="154"/>
      <c r="M43" s="154"/>
      <c r="N43" s="154"/>
      <c r="O43" s="154"/>
      <c r="P43" s="154"/>
      <c r="Q43" s="372"/>
      <c r="R43" s="373"/>
    </row>
    <row r="44" spans="2:26" ht="201.6" customHeight="1">
      <c r="B44" s="106">
        <v>9</v>
      </c>
      <c r="C44" s="130" t="s">
        <v>281</v>
      </c>
      <c r="D44" s="48"/>
      <c r="E44" s="49">
        <v>29480</v>
      </c>
      <c r="F44" s="50">
        <v>29588</v>
      </c>
      <c r="G44" s="52">
        <v>30037</v>
      </c>
      <c r="H44" s="50">
        <v>30614</v>
      </c>
      <c r="I44" s="50">
        <v>30918</v>
      </c>
      <c r="J44" s="49">
        <v>31234</v>
      </c>
      <c r="K44" s="49">
        <v>31550</v>
      </c>
      <c r="L44" s="49">
        <v>32068</v>
      </c>
      <c r="M44" s="49">
        <v>33869</v>
      </c>
      <c r="N44" s="49">
        <v>33895</v>
      </c>
      <c r="O44" s="49">
        <v>34699</v>
      </c>
      <c r="P44" s="53">
        <v>35540</v>
      </c>
      <c r="Q44" s="371" t="s">
        <v>282</v>
      </c>
      <c r="R44" s="371"/>
    </row>
    <row r="45" spans="2:26">
      <c r="B45" s="144"/>
      <c r="C45" s="144"/>
      <c r="D45" s="144"/>
      <c r="E45" s="144"/>
      <c r="F45" s="144"/>
      <c r="G45" s="144"/>
      <c r="H45" s="144"/>
      <c r="I45" s="144"/>
      <c r="J45" s="144"/>
      <c r="K45" s="144"/>
      <c r="L45" s="144"/>
      <c r="M45" s="144"/>
      <c r="N45" s="144"/>
      <c r="O45" s="144"/>
      <c r="P45" s="144"/>
      <c r="Q45" s="144"/>
      <c r="R45" s="144"/>
    </row>
    <row r="46" spans="2:26" ht="15.6" customHeight="1">
      <c r="B46" s="366" t="s">
        <v>252</v>
      </c>
      <c r="C46" s="366"/>
      <c r="D46" s="366"/>
      <c r="E46" s="366"/>
      <c r="F46" s="366"/>
      <c r="G46" s="366"/>
      <c r="H46" s="366"/>
      <c r="I46" s="366"/>
      <c r="J46" s="366"/>
      <c r="K46" s="144"/>
      <c r="L46" s="144"/>
      <c r="M46" s="144"/>
      <c r="N46" s="144"/>
      <c r="O46" s="144"/>
      <c r="P46" s="144"/>
      <c r="Q46" s="144"/>
      <c r="R46" s="144"/>
    </row>
    <row r="47" spans="2:26" ht="72.75" customHeight="1">
      <c r="B47" s="353" t="s">
        <v>283</v>
      </c>
      <c r="C47" s="354"/>
      <c r="D47" s="354"/>
      <c r="E47" s="354"/>
      <c r="F47" s="354"/>
      <c r="G47" s="354"/>
      <c r="H47" s="354"/>
      <c r="I47" s="354"/>
      <c r="J47" s="354"/>
      <c r="K47" s="354"/>
      <c r="L47" s="355"/>
    </row>
  </sheetData>
  <sheetProtection algorithmName="SHA-512" hashValue="oigAJnDzq0OR6ci7/1ogJ0IGPpNGw0I1Hfi+UVKwPvPQCcMA5W96XG54P0+AtEhrDo/9C7V2my2L9fupmwsZgA==" saltValue="MEd7Zbb5TQZ8jwHgAXIabA==" spinCount="100000" sheet="1" formatCells="0" formatColumns="0" formatRows="0" insertColumns="0" insertRows="0" insertHyperlinks="0"/>
  <mergeCells count="16">
    <mergeCell ref="B46:J46"/>
    <mergeCell ref="B47:L47"/>
    <mergeCell ref="Y7:Y8"/>
    <mergeCell ref="Z7:Z8"/>
    <mergeCell ref="Q44:R44"/>
    <mergeCell ref="Q43:R43"/>
    <mergeCell ref="Q42:R42"/>
    <mergeCell ref="Q41:R41"/>
    <mergeCell ref="N7:O7"/>
    <mergeCell ref="P7:Q7"/>
    <mergeCell ref="R7:S7"/>
    <mergeCell ref="D7:E7"/>
    <mergeCell ref="F7:G7"/>
    <mergeCell ref="H7:I7"/>
    <mergeCell ref="J7:K7"/>
    <mergeCell ref="L7:M7"/>
  </mergeCells>
  <pageMargins left="0.25" right="0.25" top="0.75" bottom="0.75" header="0.3" footer="0.3"/>
  <pageSetup paperSize="8" scale="48" fitToHeight="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8" tint="0.39997558519241921"/>
    <pageSetUpPr fitToPage="1"/>
  </sheetPr>
  <dimension ref="A1:Y48"/>
  <sheetViews>
    <sheetView showGridLines="0" topLeftCell="F11" zoomScale="70" zoomScaleNormal="70" workbookViewId="0">
      <selection activeCell="I12" sqref="I12"/>
    </sheetView>
  </sheetViews>
  <sheetFormatPr defaultColWidth="11.5546875" defaultRowHeight="14.4"/>
  <cols>
    <col min="1" max="1" width="4.5546875" customWidth="1"/>
    <col min="3" max="3" width="40" customWidth="1"/>
    <col min="4" max="10" width="12.5546875" customWidth="1"/>
    <col min="11" max="11" width="14" customWidth="1"/>
    <col min="12" max="23" width="12.5546875" customWidth="1"/>
    <col min="24" max="24" width="17" customWidth="1"/>
    <col min="25" max="25" width="53.5546875" customWidth="1"/>
  </cols>
  <sheetData>
    <row r="1" spans="1:25" ht="15.6" customHeight="1">
      <c r="A1" s="171" t="s">
        <v>194</v>
      </c>
      <c r="B1" s="171" t="s">
        <v>194</v>
      </c>
      <c r="C1" s="144"/>
      <c r="D1" s="101" t="s">
        <v>18</v>
      </c>
      <c r="E1" s="144"/>
      <c r="F1" s="144"/>
      <c r="G1" s="144"/>
      <c r="H1" s="144"/>
      <c r="I1" s="144"/>
      <c r="J1" s="144"/>
      <c r="K1" s="144"/>
      <c r="L1" s="144"/>
      <c r="M1" s="144"/>
      <c r="N1" s="144"/>
      <c r="O1" s="144"/>
      <c r="P1" s="144"/>
      <c r="Q1" s="144"/>
      <c r="R1" s="144"/>
      <c r="S1" s="144"/>
      <c r="T1" s="144"/>
      <c r="U1" s="144"/>
      <c r="V1" s="144"/>
      <c r="W1" s="144"/>
      <c r="X1" s="144"/>
      <c r="Y1" s="144"/>
    </row>
    <row r="2" spans="1:25" ht="15.6" customHeight="1">
      <c r="A2" s="171" t="s">
        <v>195</v>
      </c>
      <c r="B2" s="171" t="s">
        <v>195</v>
      </c>
      <c r="C2" s="144"/>
      <c r="D2" s="102" t="s">
        <v>19</v>
      </c>
      <c r="E2" s="144"/>
      <c r="F2" s="144"/>
      <c r="G2" s="144"/>
      <c r="H2" s="144"/>
      <c r="I2" s="144"/>
      <c r="J2" s="144"/>
      <c r="K2" s="144"/>
      <c r="L2" s="144"/>
      <c r="M2" s="144"/>
      <c r="N2" s="144"/>
      <c r="O2" s="144"/>
      <c r="P2" s="144"/>
      <c r="Q2" s="144"/>
      <c r="R2" s="144"/>
      <c r="S2" s="144"/>
      <c r="T2" s="144"/>
      <c r="U2" s="144"/>
      <c r="V2" s="144"/>
      <c r="W2" s="144"/>
      <c r="X2" s="144"/>
      <c r="Y2" s="144"/>
    </row>
    <row r="3" spans="1:25">
      <c r="A3" s="144"/>
      <c r="B3" s="144"/>
      <c r="C3" s="144"/>
      <c r="D3" s="144"/>
      <c r="E3" s="144"/>
      <c r="F3" s="144"/>
      <c r="G3" s="144"/>
      <c r="H3" s="144"/>
      <c r="I3" s="144"/>
      <c r="J3" s="144"/>
      <c r="K3" s="144"/>
      <c r="L3" s="144"/>
      <c r="M3" s="144"/>
      <c r="N3" s="144"/>
      <c r="O3" s="144"/>
      <c r="P3" s="144"/>
      <c r="Q3" s="144"/>
      <c r="R3" s="144"/>
      <c r="S3" s="144"/>
      <c r="T3" s="144"/>
      <c r="U3" s="144"/>
      <c r="V3" s="144"/>
      <c r="W3" s="144"/>
      <c r="X3" s="144"/>
      <c r="Y3" s="144"/>
    </row>
    <row r="4" spans="1:25">
      <c r="A4" s="144"/>
      <c r="B4" s="144"/>
      <c r="C4" s="144"/>
      <c r="D4" s="65" t="s">
        <v>196</v>
      </c>
      <c r="E4" s="66"/>
      <c r="F4" s="66"/>
      <c r="G4" s="144"/>
      <c r="H4" s="144"/>
      <c r="I4" s="144"/>
      <c r="J4" s="144"/>
      <c r="K4" s="144"/>
      <c r="L4" s="144"/>
      <c r="M4" s="144"/>
      <c r="N4" s="144"/>
      <c r="O4" s="144"/>
      <c r="P4" s="144"/>
      <c r="Q4" s="144"/>
      <c r="R4" s="144"/>
      <c r="S4" s="144"/>
      <c r="T4" s="144"/>
      <c r="U4" s="144"/>
      <c r="V4" s="144"/>
      <c r="W4" s="144"/>
      <c r="X4" s="144"/>
      <c r="Y4" s="144"/>
    </row>
    <row r="5" spans="1:25" ht="21" customHeight="1">
      <c r="A5" s="145"/>
      <c r="B5" s="7" t="s">
        <v>284</v>
      </c>
      <c r="C5" s="8"/>
      <c r="D5" s="8"/>
      <c r="E5" s="40"/>
      <c r="F5" s="8"/>
      <c r="G5" s="8"/>
      <c r="H5" s="8"/>
      <c r="I5" s="8"/>
      <c r="J5" s="8"/>
      <c r="K5" s="8"/>
      <c r="L5" s="8"/>
      <c r="M5" s="145"/>
      <c r="N5" s="145"/>
      <c r="O5" s="145"/>
      <c r="P5" s="145"/>
      <c r="Q5" s="145"/>
      <c r="R5" s="145"/>
      <c r="S5" s="145"/>
      <c r="T5" s="145"/>
      <c r="U5" s="145"/>
      <c r="V5" s="145"/>
      <c r="W5" s="145"/>
      <c r="X5" s="145"/>
      <c r="Y5" s="145"/>
    </row>
    <row r="6" spans="1:25" ht="15" customHeight="1">
      <c r="A6" s="144"/>
      <c r="B6" s="144"/>
      <c r="C6" s="144"/>
      <c r="D6" s="144"/>
      <c r="E6" s="144"/>
      <c r="F6" s="144"/>
      <c r="G6" s="144"/>
      <c r="H6" s="144"/>
      <c r="I6" s="144"/>
      <c r="J6" s="144"/>
      <c r="K6" s="103"/>
      <c r="L6" s="144"/>
      <c r="M6" s="144"/>
      <c r="N6" s="144"/>
      <c r="O6" s="144"/>
      <c r="P6" s="144"/>
      <c r="Q6" s="144"/>
      <c r="R6" s="144"/>
      <c r="S6" s="144"/>
      <c r="T6" s="144"/>
      <c r="U6" s="144"/>
      <c r="V6" s="144"/>
      <c r="W6" s="144"/>
      <c r="X6" s="144"/>
      <c r="Y6" s="144"/>
    </row>
    <row r="7" spans="1:25" ht="29.25" customHeight="1">
      <c r="A7" s="144"/>
      <c r="B7" s="99" t="s">
        <v>198</v>
      </c>
      <c r="C7" s="99" t="s">
        <v>65</v>
      </c>
      <c r="D7" s="342" t="s">
        <v>199</v>
      </c>
      <c r="E7" s="342"/>
      <c r="F7" s="342">
        <v>2013</v>
      </c>
      <c r="G7" s="342"/>
      <c r="H7" s="342">
        <v>2014</v>
      </c>
      <c r="I7" s="342"/>
      <c r="J7" s="342">
        <v>2015</v>
      </c>
      <c r="K7" s="342"/>
      <c r="L7" s="342">
        <v>2016</v>
      </c>
      <c r="M7" s="342"/>
      <c r="N7" s="342">
        <v>2017</v>
      </c>
      <c r="O7" s="342"/>
      <c r="P7" s="342">
        <v>2018</v>
      </c>
      <c r="Q7" s="342"/>
      <c r="R7" s="342">
        <v>2019</v>
      </c>
      <c r="S7" s="342"/>
      <c r="T7" s="125">
        <v>2020</v>
      </c>
      <c r="U7" s="125">
        <v>2021</v>
      </c>
      <c r="V7" s="125">
        <v>2022</v>
      </c>
      <c r="W7" s="147">
        <v>2023</v>
      </c>
      <c r="X7" s="285">
        <v>2024</v>
      </c>
      <c r="Y7" s="410" t="s">
        <v>255</v>
      </c>
    </row>
    <row r="8" spans="1:25" ht="29.25" customHeight="1">
      <c r="A8" s="144"/>
      <c r="B8" s="100"/>
      <c r="C8" s="153"/>
      <c r="D8" s="127" t="s">
        <v>202</v>
      </c>
      <c r="E8" s="99" t="s">
        <v>203</v>
      </c>
      <c r="F8" s="127" t="s">
        <v>202</v>
      </c>
      <c r="G8" s="99" t="s">
        <v>203</v>
      </c>
      <c r="H8" s="127" t="s">
        <v>202</v>
      </c>
      <c r="I8" s="99" t="s">
        <v>203</v>
      </c>
      <c r="J8" s="127" t="s">
        <v>202</v>
      </c>
      <c r="K8" s="99" t="s">
        <v>203</v>
      </c>
      <c r="L8" s="127" t="s">
        <v>202</v>
      </c>
      <c r="M8" s="99" t="s">
        <v>203</v>
      </c>
      <c r="N8" s="127" t="s">
        <v>202</v>
      </c>
      <c r="O8" s="99" t="s">
        <v>203</v>
      </c>
      <c r="P8" s="127" t="s">
        <v>202</v>
      </c>
      <c r="Q8" s="99" t="s">
        <v>203</v>
      </c>
      <c r="R8" s="127" t="s">
        <v>202</v>
      </c>
      <c r="S8" s="100" t="s">
        <v>203</v>
      </c>
      <c r="T8" s="172"/>
      <c r="U8" s="172"/>
      <c r="V8" s="172"/>
      <c r="W8" s="173"/>
      <c r="X8" s="291"/>
      <c r="Y8" s="411"/>
    </row>
    <row r="9" spans="1:25" ht="15.6" customHeight="1">
      <c r="A9" s="144"/>
      <c r="B9" s="174" t="s">
        <v>285</v>
      </c>
      <c r="C9" s="175"/>
      <c r="D9" s="175"/>
      <c r="E9" s="175"/>
      <c r="F9" s="175"/>
      <c r="G9" s="175"/>
      <c r="H9" s="175"/>
      <c r="I9" s="175"/>
      <c r="J9" s="175"/>
      <c r="K9" s="175"/>
      <c r="L9" s="175"/>
      <c r="M9" s="175"/>
      <c r="N9" s="175"/>
      <c r="O9" s="175"/>
      <c r="P9" s="175"/>
      <c r="Q9" s="175"/>
      <c r="R9" s="175"/>
      <c r="S9" s="175"/>
      <c r="T9" s="175"/>
      <c r="U9" s="175"/>
      <c r="V9" s="175"/>
      <c r="W9" s="175"/>
      <c r="X9" s="294"/>
      <c r="Y9" s="176"/>
    </row>
    <row r="10" spans="1:25" ht="59.7" customHeight="1">
      <c r="A10" s="144"/>
      <c r="B10" s="298">
        <v>1</v>
      </c>
      <c r="C10" s="130" t="s">
        <v>286</v>
      </c>
      <c r="D10" s="80"/>
      <c r="E10" s="164"/>
      <c r="F10" s="83">
        <v>29637</v>
      </c>
      <c r="G10" s="164"/>
      <c r="H10" s="83">
        <v>31172</v>
      </c>
      <c r="I10" s="164"/>
      <c r="J10" s="83">
        <v>31796</v>
      </c>
      <c r="K10" s="164">
        <v>31795</v>
      </c>
      <c r="L10" s="83">
        <v>31385</v>
      </c>
      <c r="M10" s="164">
        <v>31398</v>
      </c>
      <c r="N10" s="83">
        <v>33599</v>
      </c>
      <c r="O10" s="164">
        <v>33614</v>
      </c>
      <c r="P10" s="83">
        <v>33314</v>
      </c>
      <c r="Q10" s="164">
        <v>33318</v>
      </c>
      <c r="R10" s="155"/>
      <c r="S10" s="164">
        <v>34487</v>
      </c>
      <c r="T10" s="164" t="s">
        <v>287</v>
      </c>
      <c r="U10" s="164" t="s">
        <v>287</v>
      </c>
      <c r="V10" s="164" t="s">
        <v>287</v>
      </c>
      <c r="W10" s="297" t="s">
        <v>287</v>
      </c>
      <c r="X10" s="288"/>
      <c r="Y10" s="61" t="s">
        <v>288</v>
      </c>
    </row>
    <row r="11" spans="1:25" ht="128.1" customHeight="1">
      <c r="A11" s="144"/>
      <c r="B11" s="298">
        <v>2</v>
      </c>
      <c r="C11" s="113" t="s">
        <v>289</v>
      </c>
      <c r="D11" s="80"/>
      <c r="E11" s="164"/>
      <c r="F11" s="83">
        <v>29637</v>
      </c>
      <c r="G11" s="164"/>
      <c r="H11" s="83">
        <v>31172</v>
      </c>
      <c r="I11" s="164"/>
      <c r="J11" s="83">
        <v>31796</v>
      </c>
      <c r="K11" s="164">
        <v>31795</v>
      </c>
      <c r="L11" s="83">
        <v>31385</v>
      </c>
      <c r="M11" s="164">
        <v>31398</v>
      </c>
      <c r="N11" s="83">
        <v>33599</v>
      </c>
      <c r="O11" s="164">
        <v>33614</v>
      </c>
      <c r="P11" s="83">
        <v>33314</v>
      </c>
      <c r="Q11" s="164">
        <v>33318</v>
      </c>
      <c r="R11" s="155"/>
      <c r="S11" s="164">
        <v>34487</v>
      </c>
      <c r="T11" s="164" t="s">
        <v>287</v>
      </c>
      <c r="U11" s="164" t="s">
        <v>287</v>
      </c>
      <c r="V11" s="164" t="s">
        <v>287</v>
      </c>
      <c r="W11" s="297" t="s">
        <v>287</v>
      </c>
      <c r="X11" s="288"/>
      <c r="Y11" s="61" t="s">
        <v>290</v>
      </c>
    </row>
    <row r="12" spans="1:25" ht="116.7" customHeight="1">
      <c r="A12" s="144"/>
      <c r="B12" s="298" t="s">
        <v>291</v>
      </c>
      <c r="C12" s="113" t="s">
        <v>292</v>
      </c>
      <c r="D12" s="80"/>
      <c r="E12" s="164"/>
      <c r="F12" s="83"/>
      <c r="G12" s="308">
        <v>30990</v>
      </c>
      <c r="H12" s="83"/>
      <c r="I12" s="308">
        <v>31404</v>
      </c>
      <c r="J12" s="83"/>
      <c r="K12" s="164"/>
      <c r="L12" s="83"/>
      <c r="M12" s="164"/>
      <c r="N12" s="83"/>
      <c r="O12" s="164"/>
      <c r="P12" s="83"/>
      <c r="Q12" s="164"/>
      <c r="R12" s="155"/>
      <c r="S12" s="164">
        <v>34487</v>
      </c>
      <c r="T12" s="164" t="s">
        <v>287</v>
      </c>
      <c r="U12" s="164" t="s">
        <v>287</v>
      </c>
      <c r="V12" s="164" t="s">
        <v>287</v>
      </c>
      <c r="W12" s="297" t="s">
        <v>287</v>
      </c>
      <c r="X12" s="292"/>
      <c r="Y12" s="61" t="s">
        <v>637</v>
      </c>
    </row>
    <row r="13" spans="1:25" ht="156.6" customHeight="1">
      <c r="A13" s="144"/>
      <c r="B13" s="298" t="s">
        <v>293</v>
      </c>
      <c r="C13" s="113" t="s">
        <v>294</v>
      </c>
      <c r="D13" s="80"/>
      <c r="E13" s="164"/>
      <c r="F13" s="83">
        <v>156</v>
      </c>
      <c r="G13" s="164"/>
      <c r="H13" s="83">
        <v>173</v>
      </c>
      <c r="I13" s="164"/>
      <c r="J13" s="83">
        <v>210</v>
      </c>
      <c r="K13" s="164">
        <v>183</v>
      </c>
      <c r="L13" s="83"/>
      <c r="M13" s="164">
        <v>287</v>
      </c>
      <c r="N13" s="83"/>
      <c r="O13" s="164">
        <v>337</v>
      </c>
      <c r="P13" s="83"/>
      <c r="Q13" s="164">
        <v>317</v>
      </c>
      <c r="R13" s="155"/>
      <c r="S13" s="164">
        <v>419</v>
      </c>
      <c r="T13" s="164" t="s">
        <v>287</v>
      </c>
      <c r="U13" s="164" t="s">
        <v>287</v>
      </c>
      <c r="V13" s="164" t="s">
        <v>287</v>
      </c>
      <c r="W13" s="297" t="s">
        <v>287</v>
      </c>
      <c r="X13" s="293"/>
      <c r="Y13" s="199" t="s">
        <v>295</v>
      </c>
    </row>
    <row r="14" spans="1:25" ht="68.099999999999994" customHeight="1" thickBot="1">
      <c r="A14" s="144"/>
      <c r="B14" s="106">
        <v>5</v>
      </c>
      <c r="C14" s="130" t="s">
        <v>296</v>
      </c>
      <c r="D14" s="80"/>
      <c r="E14" s="164"/>
      <c r="F14" s="83"/>
      <c r="G14" s="164"/>
      <c r="H14" s="83"/>
      <c r="I14" s="164"/>
      <c r="J14" s="83"/>
      <c r="K14" s="164"/>
      <c r="L14" s="83"/>
      <c r="M14" s="164"/>
      <c r="N14" s="83"/>
      <c r="O14" s="164"/>
      <c r="P14" s="83"/>
      <c r="Q14" s="164"/>
      <c r="R14" s="155"/>
      <c r="S14" s="164" t="s">
        <v>297</v>
      </c>
      <c r="T14" s="164" t="s">
        <v>287</v>
      </c>
      <c r="U14" s="164" t="s">
        <v>287</v>
      </c>
      <c r="V14" s="164" t="s">
        <v>287</v>
      </c>
      <c r="W14" s="297" t="s">
        <v>287</v>
      </c>
      <c r="X14" s="289"/>
      <c r="Y14" s="61"/>
    </row>
    <row r="15" spans="1:25" ht="19.5" customHeight="1" thickTop="1">
      <c r="A15" s="144"/>
      <c r="B15" s="129" t="s">
        <v>223</v>
      </c>
      <c r="C15" s="104"/>
      <c r="D15" s="115"/>
      <c r="E15" s="196"/>
      <c r="F15" s="115"/>
      <c r="G15" s="196"/>
      <c r="H15" s="115"/>
      <c r="I15" s="196"/>
      <c r="J15" s="115"/>
      <c r="K15" s="196"/>
      <c r="L15" s="115"/>
      <c r="M15" s="196"/>
      <c r="N15" s="115"/>
      <c r="O15" s="196"/>
      <c r="P15" s="115"/>
      <c r="Q15" s="196"/>
      <c r="R15" s="115"/>
      <c r="S15" s="196"/>
      <c r="T15" s="196"/>
      <c r="U15" s="196"/>
      <c r="V15" s="196"/>
      <c r="W15" s="197"/>
      <c r="X15" s="290" t="s">
        <v>224</v>
      </c>
      <c r="Y15" s="177"/>
    </row>
    <row r="16" spans="1:25" ht="93.6" customHeight="1">
      <c r="A16" s="144"/>
      <c r="B16" s="106">
        <v>6</v>
      </c>
      <c r="C16" s="130" t="s">
        <v>298</v>
      </c>
      <c r="D16" s="121" t="str">
        <f t="shared" ref="D16:S16" si="0">IF(OR(ISBLANK(D10),ISBLANK(D11)),"",100*D11/D10)</f>
        <v/>
      </c>
      <c r="E16" s="56" t="str">
        <f t="shared" si="0"/>
        <v/>
      </c>
      <c r="F16" s="122">
        <f t="shared" si="0"/>
        <v>100</v>
      </c>
      <c r="G16" s="56" t="str">
        <f t="shared" si="0"/>
        <v/>
      </c>
      <c r="H16" s="122">
        <f t="shared" si="0"/>
        <v>100</v>
      </c>
      <c r="I16" s="56" t="str">
        <f t="shared" si="0"/>
        <v/>
      </c>
      <c r="J16" s="122">
        <f t="shared" si="0"/>
        <v>100</v>
      </c>
      <c r="K16" s="56">
        <f t="shared" si="0"/>
        <v>100</v>
      </c>
      <c r="L16" s="122">
        <f t="shared" si="0"/>
        <v>100</v>
      </c>
      <c r="M16" s="56">
        <f t="shared" si="0"/>
        <v>100</v>
      </c>
      <c r="N16" s="122">
        <f t="shared" si="0"/>
        <v>100</v>
      </c>
      <c r="O16" s="56">
        <f t="shared" si="0"/>
        <v>100</v>
      </c>
      <c r="P16" s="122">
        <f t="shared" si="0"/>
        <v>100</v>
      </c>
      <c r="Q16" s="56">
        <f t="shared" si="0"/>
        <v>100</v>
      </c>
      <c r="R16" s="122" t="str">
        <f t="shared" si="0"/>
        <v/>
      </c>
      <c r="S16" s="56">
        <f t="shared" si="0"/>
        <v>100</v>
      </c>
      <c r="T16" s="56" t="s">
        <v>287</v>
      </c>
      <c r="U16" s="56" t="s">
        <v>287</v>
      </c>
      <c r="V16" s="56" t="s">
        <v>287</v>
      </c>
      <c r="W16" s="198" t="s">
        <v>287</v>
      </c>
      <c r="X16" s="178">
        <v>99</v>
      </c>
      <c r="Y16" s="61"/>
    </row>
    <row r="17" spans="1:25" ht="108" customHeight="1">
      <c r="A17" s="144"/>
      <c r="B17" s="106">
        <v>7</v>
      </c>
      <c r="C17" s="130" t="s">
        <v>299</v>
      </c>
      <c r="D17" s="121" t="str">
        <f t="shared" ref="D17:S17" si="1">IF(OR(ISBLANK(D10),ISBLANK(D12)),"",100*D12/D10)</f>
        <v/>
      </c>
      <c r="E17" s="56" t="str">
        <f t="shared" si="1"/>
        <v/>
      </c>
      <c r="F17" s="122" t="str">
        <f t="shared" si="1"/>
        <v/>
      </c>
      <c r="G17" s="56">
        <f>IF(OR(ISBLANK(F10),ISBLANK(G12)),"",100*G12/F10)</f>
        <v>104.56523939670006</v>
      </c>
      <c r="H17" s="122" t="str">
        <f t="shared" si="1"/>
        <v/>
      </c>
      <c r="I17" s="56">
        <f>IF(OR(ISBLANK(H10),ISBLANK(I12)),"",100*I12/H10)</f>
        <v>100.74425766713718</v>
      </c>
      <c r="J17" s="122" t="str">
        <f t="shared" si="1"/>
        <v/>
      </c>
      <c r="K17" s="56" t="str">
        <f t="shared" si="1"/>
        <v/>
      </c>
      <c r="L17" s="122" t="str">
        <f t="shared" si="1"/>
        <v/>
      </c>
      <c r="M17" s="56" t="str">
        <f t="shared" si="1"/>
        <v/>
      </c>
      <c r="N17" s="122" t="str">
        <f t="shared" si="1"/>
        <v/>
      </c>
      <c r="O17" s="56" t="str">
        <f t="shared" si="1"/>
        <v/>
      </c>
      <c r="P17" s="122" t="str">
        <f t="shared" si="1"/>
        <v/>
      </c>
      <c r="Q17" s="56" t="str">
        <f t="shared" si="1"/>
        <v/>
      </c>
      <c r="R17" s="122" t="str">
        <f t="shared" si="1"/>
        <v/>
      </c>
      <c r="S17" s="56">
        <f t="shared" si="1"/>
        <v>100</v>
      </c>
      <c r="T17" s="56" t="s">
        <v>287</v>
      </c>
      <c r="U17" s="56" t="s">
        <v>287</v>
      </c>
      <c r="V17" s="56" t="s">
        <v>287</v>
      </c>
      <c r="W17" s="198" t="s">
        <v>287</v>
      </c>
      <c r="X17" s="179"/>
      <c r="Y17" s="61"/>
    </row>
    <row r="18" spans="1:25" ht="58.95" customHeight="1">
      <c r="A18" s="144"/>
      <c r="B18" s="106">
        <v>8</v>
      </c>
      <c r="C18" s="131" t="s">
        <v>300</v>
      </c>
      <c r="D18" s="121" t="str">
        <f>IF(OR(ISBLANK(D$12),ISBLANK(D$13)),"",100*D$13/D$12)</f>
        <v/>
      </c>
      <c r="E18" s="56" t="str">
        <f t="shared" ref="E18:S18" si="2">IF(OR(ISBLANK(E$12),ISBLANK(E$13)),"",100*E$13/E$12)</f>
        <v/>
      </c>
      <c r="F18" s="122" t="str">
        <f t="shared" si="2"/>
        <v/>
      </c>
      <c r="G18" s="56">
        <f>IF(OR(ISBLANK(G$12),ISBLANK(F$13)),"",100*F$13/G$12)</f>
        <v>0.50338818973862531</v>
      </c>
      <c r="H18" s="122" t="str">
        <f t="shared" si="2"/>
        <v/>
      </c>
      <c r="I18" s="56">
        <f>IF(OR(ISBLANK(I$12),ISBLANK(H$13)),"",100*H$13/I$12)</f>
        <v>0.55088523754935681</v>
      </c>
      <c r="J18" s="122" t="str">
        <f t="shared" si="2"/>
        <v/>
      </c>
      <c r="K18" s="56" t="str">
        <f t="shared" si="2"/>
        <v/>
      </c>
      <c r="L18" s="122" t="str">
        <f t="shared" si="2"/>
        <v/>
      </c>
      <c r="M18" s="56" t="str">
        <f t="shared" si="2"/>
        <v/>
      </c>
      <c r="N18" s="122" t="str">
        <f t="shared" si="2"/>
        <v/>
      </c>
      <c r="O18" s="56" t="str">
        <f t="shared" si="2"/>
        <v/>
      </c>
      <c r="P18" s="122" t="str">
        <f t="shared" si="2"/>
        <v/>
      </c>
      <c r="Q18" s="56" t="str">
        <f t="shared" si="2"/>
        <v/>
      </c>
      <c r="R18" s="122" t="str">
        <f t="shared" si="2"/>
        <v/>
      </c>
      <c r="S18" s="56">
        <f t="shared" si="2"/>
        <v>1.214950561080987</v>
      </c>
      <c r="T18" s="56" t="s">
        <v>287</v>
      </c>
      <c r="U18" s="56" t="s">
        <v>287</v>
      </c>
      <c r="V18" s="56" t="s">
        <v>287</v>
      </c>
      <c r="W18" s="198" t="s">
        <v>287</v>
      </c>
      <c r="X18" s="180">
        <v>1</v>
      </c>
      <c r="Y18" s="61"/>
    </row>
    <row r="19" spans="1:25" ht="6.6" customHeight="1">
      <c r="A19" s="144"/>
      <c r="B19" s="144"/>
      <c r="C19" s="151"/>
      <c r="D19" s="108"/>
      <c r="E19" s="108"/>
      <c r="F19" s="108"/>
      <c r="G19" s="108"/>
      <c r="H19" s="108"/>
      <c r="I19" s="108"/>
      <c r="J19" s="108"/>
      <c r="K19" s="144"/>
      <c r="L19" s="51"/>
      <c r="M19" s="144"/>
      <c r="N19" s="144"/>
      <c r="O19" s="144"/>
      <c r="P19" s="144"/>
      <c r="Q19" s="144"/>
      <c r="R19" s="144"/>
      <c r="S19" s="144"/>
      <c r="T19" s="144"/>
      <c r="U19" s="144"/>
      <c r="V19" s="144"/>
      <c r="W19" s="144"/>
      <c r="X19" s="117"/>
      <c r="Y19" s="144"/>
    </row>
    <row r="20" spans="1:25">
      <c r="A20" s="144"/>
      <c r="B20" s="144"/>
      <c r="C20" s="144"/>
      <c r="D20" s="144"/>
      <c r="E20" s="144"/>
      <c r="F20" s="144"/>
      <c r="G20" s="144"/>
      <c r="H20" s="144"/>
      <c r="I20" s="144"/>
      <c r="J20" s="144"/>
      <c r="K20" s="144"/>
      <c r="L20" s="144"/>
      <c r="M20" s="144"/>
      <c r="N20" s="144"/>
      <c r="O20" s="144"/>
      <c r="P20" s="144"/>
      <c r="Q20" s="144"/>
      <c r="R20" s="144"/>
      <c r="S20" s="144"/>
      <c r="T20" s="144"/>
      <c r="U20" s="144"/>
      <c r="V20" s="144"/>
      <c r="W20" s="144"/>
      <c r="X20" s="144"/>
      <c r="Y20" s="144"/>
    </row>
    <row r="21" spans="1:25" ht="15.6" customHeight="1">
      <c r="A21" s="144"/>
      <c r="B21" s="136" t="s">
        <v>242</v>
      </c>
      <c r="C21" s="133"/>
      <c r="D21" s="133"/>
      <c r="E21" s="133"/>
      <c r="F21" s="133"/>
      <c r="G21" s="133"/>
      <c r="H21" s="133"/>
      <c r="I21" s="133"/>
      <c r="J21" s="133"/>
      <c r="K21" s="133"/>
      <c r="L21" s="133"/>
      <c r="M21" s="133"/>
      <c r="N21" s="133"/>
      <c r="O21" s="133"/>
      <c r="P21" s="133"/>
      <c r="Q21" s="348"/>
      <c r="R21" s="348"/>
      <c r="S21" s="349"/>
      <c r="T21" s="144"/>
      <c r="U21" s="144"/>
      <c r="V21" s="144"/>
      <c r="W21" s="144"/>
      <c r="X21" s="144"/>
      <c r="Y21" s="144"/>
    </row>
    <row r="22" spans="1:25" ht="15.6" customHeight="1">
      <c r="A22" s="144"/>
      <c r="B22" s="137" t="s">
        <v>198</v>
      </c>
      <c r="C22" s="111" t="s">
        <v>65</v>
      </c>
      <c r="D22" s="138">
        <v>2012</v>
      </c>
      <c r="E22" s="139">
        <v>2013</v>
      </c>
      <c r="F22" s="140">
        <v>2014</v>
      </c>
      <c r="G22" s="141">
        <v>2015</v>
      </c>
      <c r="H22" s="140">
        <v>2016</v>
      </c>
      <c r="I22" s="140">
        <v>2017</v>
      </c>
      <c r="J22" s="139">
        <v>2018</v>
      </c>
      <c r="K22" s="140">
        <v>2019</v>
      </c>
      <c r="L22" s="139">
        <v>2020</v>
      </c>
      <c r="M22" s="140">
        <v>2021</v>
      </c>
      <c r="N22" s="139">
        <v>2022</v>
      </c>
      <c r="O22" s="140">
        <v>2023</v>
      </c>
      <c r="P22" s="41">
        <v>2024</v>
      </c>
      <c r="Q22" s="345" t="s">
        <v>279</v>
      </c>
      <c r="R22" s="346"/>
      <c r="S22" s="347"/>
      <c r="T22" s="144"/>
      <c r="U22" s="144"/>
      <c r="V22" s="144"/>
      <c r="W22" s="144"/>
      <c r="X22" s="144"/>
      <c r="Y22" s="144"/>
    </row>
    <row r="23" spans="1:25" ht="15.6" customHeight="1">
      <c r="A23" s="144"/>
      <c r="B23" s="129" t="s">
        <v>301</v>
      </c>
      <c r="C23" s="104"/>
      <c r="D23" s="104"/>
      <c r="E23" s="104"/>
      <c r="F23" s="104"/>
      <c r="G23" s="104"/>
      <c r="H23" s="104"/>
      <c r="I23" s="104"/>
      <c r="J23" s="104"/>
      <c r="K23" s="104"/>
      <c r="L23" s="104"/>
      <c r="M23" s="104"/>
      <c r="N23" s="104"/>
      <c r="O23" s="104"/>
      <c r="P23" s="104"/>
      <c r="Q23" s="343"/>
      <c r="R23" s="343"/>
      <c r="S23" s="344"/>
      <c r="T23" s="144"/>
      <c r="U23" s="144"/>
      <c r="V23" s="144"/>
      <c r="W23" s="144"/>
      <c r="X23" s="144"/>
      <c r="Y23" s="144"/>
    </row>
    <row r="24" spans="1:25" ht="151.35" customHeight="1">
      <c r="A24" s="144"/>
      <c r="B24" s="106">
        <v>9</v>
      </c>
      <c r="C24" s="130" t="s">
        <v>302</v>
      </c>
      <c r="D24" s="181">
        <v>118</v>
      </c>
      <c r="E24" s="182">
        <v>145</v>
      </c>
      <c r="F24" s="183">
        <v>164</v>
      </c>
      <c r="G24" s="184">
        <v>184</v>
      </c>
      <c r="H24" s="183">
        <v>290</v>
      </c>
      <c r="I24" s="183"/>
      <c r="J24" s="182"/>
      <c r="K24" s="182"/>
      <c r="L24" s="182"/>
      <c r="M24" s="182"/>
      <c r="N24" s="182"/>
      <c r="O24" s="182"/>
      <c r="P24" s="185"/>
      <c r="Q24" s="350" t="s">
        <v>303</v>
      </c>
      <c r="R24" s="351"/>
      <c r="S24" s="352"/>
      <c r="T24" s="144"/>
      <c r="U24" s="144"/>
      <c r="V24" s="144"/>
      <c r="W24" s="144"/>
      <c r="X24" s="144"/>
      <c r="Y24" s="144"/>
    </row>
    <row r="25" spans="1:25">
      <c r="A25" s="144"/>
      <c r="B25" s="144"/>
      <c r="C25" s="144"/>
      <c r="D25" s="144"/>
      <c r="E25" s="144"/>
      <c r="F25" s="144"/>
      <c r="G25" s="144"/>
      <c r="H25" s="144"/>
      <c r="I25" s="144"/>
      <c r="J25" s="144"/>
      <c r="K25" s="144"/>
      <c r="L25" s="144"/>
      <c r="M25" s="144"/>
      <c r="N25" s="144"/>
      <c r="O25" s="144"/>
      <c r="P25" s="144"/>
      <c r="Q25" s="144"/>
      <c r="R25" s="144"/>
      <c r="S25" s="144"/>
      <c r="T25" s="144"/>
      <c r="U25" s="144"/>
      <c r="V25" s="144"/>
      <c r="W25" s="144"/>
      <c r="X25" s="144"/>
      <c r="Y25" s="144"/>
    </row>
    <row r="26" spans="1:25" ht="21" customHeight="1">
      <c r="A26" s="144"/>
      <c r="B26" s="385" t="s">
        <v>304</v>
      </c>
      <c r="C26" s="386"/>
      <c r="D26" s="386"/>
      <c r="E26" s="386"/>
      <c r="F26" s="387"/>
      <c r="G26" s="186" t="s">
        <v>305</v>
      </c>
      <c r="H26" s="388" t="s">
        <v>306</v>
      </c>
      <c r="I26" s="389"/>
      <c r="J26" s="389"/>
      <c r="K26" s="389"/>
      <c r="L26" s="390"/>
      <c r="M26" s="383"/>
      <c r="N26" s="384"/>
      <c r="O26" s="384"/>
      <c r="P26" s="384"/>
      <c r="Q26" s="384"/>
      <c r="R26" s="144"/>
      <c r="S26" s="144"/>
      <c r="T26" s="144"/>
      <c r="U26" s="144"/>
      <c r="V26" s="144"/>
      <c r="W26" s="144"/>
      <c r="X26" s="144"/>
      <c r="Y26" s="144"/>
    </row>
    <row r="27" spans="1:25" ht="39.6" customHeight="1">
      <c r="A27" s="144"/>
      <c r="B27" s="298" t="s">
        <v>307</v>
      </c>
      <c r="C27" s="377" t="s">
        <v>308</v>
      </c>
      <c r="D27" s="378"/>
      <c r="E27" s="378"/>
      <c r="F27" s="379"/>
      <c r="G27" s="200" t="s">
        <v>195</v>
      </c>
      <c r="H27" s="380" t="s">
        <v>309</v>
      </c>
      <c r="I27" s="381"/>
      <c r="J27" s="381"/>
      <c r="K27" s="381"/>
      <c r="L27" s="382"/>
      <c r="M27" s="188"/>
      <c r="N27" s="189"/>
      <c r="O27" s="189"/>
      <c r="P27" s="189"/>
      <c r="Q27" s="189"/>
      <c r="R27" s="144"/>
      <c r="S27" s="144"/>
      <c r="T27" s="144"/>
      <c r="U27" s="144"/>
      <c r="V27" s="144"/>
      <c r="W27" s="144"/>
      <c r="X27" s="144"/>
      <c r="Y27" s="144"/>
    </row>
    <row r="28" spans="1:25" ht="41.25" customHeight="1">
      <c r="A28" s="144"/>
      <c r="B28" s="298" t="s">
        <v>310</v>
      </c>
      <c r="C28" s="391" t="s">
        <v>311</v>
      </c>
      <c r="D28" s="391"/>
      <c r="E28" s="391"/>
      <c r="F28" s="391"/>
      <c r="G28" s="200" t="s">
        <v>194</v>
      </c>
      <c r="H28" s="380" t="s">
        <v>312</v>
      </c>
      <c r="I28" s="381"/>
      <c r="J28" s="381"/>
      <c r="K28" s="381"/>
      <c r="L28" s="382"/>
      <c r="M28" s="188"/>
      <c r="N28" s="189"/>
      <c r="O28" s="189"/>
      <c r="P28" s="189"/>
      <c r="Q28" s="189"/>
      <c r="R28" s="144"/>
      <c r="S28" s="144"/>
      <c r="T28" s="144"/>
      <c r="U28" s="144"/>
      <c r="V28" s="144"/>
      <c r="W28" s="144"/>
      <c r="X28" s="144"/>
      <c r="Y28" s="144"/>
    </row>
    <row r="29" spans="1:25" ht="57" customHeight="1">
      <c r="A29" s="144"/>
      <c r="B29" s="298" t="s">
        <v>313</v>
      </c>
      <c r="C29" s="377" t="s">
        <v>314</v>
      </c>
      <c r="D29" s="378"/>
      <c r="E29" s="378"/>
      <c r="F29" s="379"/>
      <c r="G29" s="200" t="s">
        <v>194</v>
      </c>
      <c r="H29" s="380" t="s">
        <v>315</v>
      </c>
      <c r="I29" s="381"/>
      <c r="J29" s="381"/>
      <c r="K29" s="381"/>
      <c r="L29" s="382"/>
      <c r="M29" s="188"/>
      <c r="N29" s="189"/>
      <c r="O29" s="189"/>
      <c r="P29" s="189"/>
      <c r="Q29" s="189"/>
      <c r="R29" s="144"/>
      <c r="S29" s="144"/>
      <c r="T29" s="144"/>
      <c r="U29" s="144"/>
      <c r="V29" s="144"/>
      <c r="W29" s="144"/>
      <c r="X29" s="144"/>
      <c r="Y29" s="144"/>
    </row>
    <row r="30" spans="1:25" ht="79.5" customHeight="1">
      <c r="A30" s="144"/>
      <c r="B30" s="190" t="s">
        <v>316</v>
      </c>
      <c r="C30" s="377" t="s">
        <v>317</v>
      </c>
      <c r="D30" s="378"/>
      <c r="E30" s="378"/>
      <c r="F30" s="379"/>
      <c r="G30" s="200" t="s">
        <v>194</v>
      </c>
      <c r="H30" s="380" t="s">
        <v>318</v>
      </c>
      <c r="I30" s="381"/>
      <c r="J30" s="381"/>
      <c r="K30" s="381"/>
      <c r="L30" s="382"/>
      <c r="M30" s="188"/>
      <c r="N30" s="189"/>
      <c r="O30" s="189"/>
      <c r="P30" s="189"/>
      <c r="Q30" s="189"/>
      <c r="R30" s="144"/>
      <c r="S30" s="144"/>
      <c r="T30" s="144"/>
      <c r="U30" s="144"/>
      <c r="V30" s="144"/>
      <c r="W30" s="144"/>
      <c r="X30" s="144"/>
      <c r="Y30" s="144"/>
    </row>
    <row r="31" spans="1:25" ht="258" customHeight="1">
      <c r="A31" s="144"/>
      <c r="B31" s="190" t="s">
        <v>319</v>
      </c>
      <c r="C31" s="391" t="s">
        <v>320</v>
      </c>
      <c r="D31" s="391"/>
      <c r="E31" s="391"/>
      <c r="F31" s="391"/>
      <c r="G31" s="200" t="s">
        <v>194</v>
      </c>
      <c r="H31" s="395" t="s">
        <v>321</v>
      </c>
      <c r="I31" s="395"/>
      <c r="J31" s="395"/>
      <c r="K31" s="395"/>
      <c r="L31" s="395"/>
      <c r="M31" s="188"/>
      <c r="N31" s="189"/>
      <c r="O31" s="189"/>
      <c r="P31" s="189"/>
      <c r="Q31" s="189"/>
      <c r="R31" s="144"/>
      <c r="S31" s="144"/>
      <c r="T31" s="144"/>
      <c r="U31" s="144"/>
      <c r="V31" s="144"/>
      <c r="W31" s="144"/>
      <c r="X31" s="144"/>
      <c r="Y31" s="144"/>
    </row>
    <row r="32" spans="1:25" ht="32.4" customHeight="1">
      <c r="A32" s="144"/>
      <c r="B32" s="396" t="s">
        <v>322</v>
      </c>
      <c r="C32" s="397"/>
      <c r="D32" s="397"/>
      <c r="E32" s="397"/>
      <c r="F32" s="397"/>
      <c r="G32" s="397"/>
      <c r="H32" s="397"/>
      <c r="I32" s="397"/>
      <c r="J32" s="397"/>
      <c r="K32" s="397"/>
      <c r="L32" s="398"/>
      <c r="M32" s="188"/>
      <c r="N32" s="189"/>
      <c r="O32" s="189"/>
      <c r="P32" s="189"/>
      <c r="Q32" s="189"/>
      <c r="R32" s="144"/>
      <c r="S32" s="144"/>
      <c r="T32" s="144"/>
      <c r="U32" s="144"/>
      <c r="V32" s="144"/>
      <c r="W32" s="144"/>
      <c r="X32" s="144"/>
      <c r="Y32" s="144"/>
    </row>
    <row r="33" spans="1:25" ht="85.5" customHeight="1">
      <c r="A33" s="144"/>
      <c r="B33" s="190" t="s">
        <v>323</v>
      </c>
      <c r="C33" s="377" t="s">
        <v>324</v>
      </c>
      <c r="D33" s="378"/>
      <c r="E33" s="378"/>
      <c r="F33" s="379"/>
      <c r="G33" s="200"/>
      <c r="H33" s="380" t="s">
        <v>325</v>
      </c>
      <c r="I33" s="381"/>
      <c r="J33" s="381"/>
      <c r="K33" s="381"/>
      <c r="L33" s="382"/>
      <c r="M33" s="188"/>
      <c r="N33" s="189"/>
      <c r="O33" s="189"/>
      <c r="P33" s="189"/>
      <c r="Q33" s="189"/>
      <c r="R33" s="144"/>
      <c r="S33" s="144"/>
      <c r="T33" s="144"/>
      <c r="U33" s="144"/>
      <c r="V33" s="144"/>
      <c r="W33" s="144"/>
      <c r="X33" s="144"/>
      <c r="Y33" s="144"/>
    </row>
    <row r="34" spans="1:25" ht="59.25" customHeight="1">
      <c r="A34" s="144"/>
      <c r="B34" s="190" t="s">
        <v>326</v>
      </c>
      <c r="C34" s="377" t="s">
        <v>327</v>
      </c>
      <c r="D34" s="378"/>
      <c r="E34" s="378"/>
      <c r="F34" s="379"/>
      <c r="G34" s="200" t="s">
        <v>194</v>
      </c>
      <c r="H34" s="380" t="s">
        <v>328</v>
      </c>
      <c r="I34" s="381"/>
      <c r="J34" s="381"/>
      <c r="K34" s="381"/>
      <c r="L34" s="382"/>
      <c r="M34" s="188"/>
      <c r="N34" s="189"/>
      <c r="O34" s="189"/>
      <c r="P34" s="189"/>
      <c r="Q34" s="189"/>
      <c r="R34" s="144"/>
      <c r="S34" s="144"/>
      <c r="T34" s="144"/>
      <c r="U34" s="144"/>
      <c r="V34" s="144"/>
      <c r="W34" s="144"/>
      <c r="X34" s="144"/>
      <c r="Y34" s="144"/>
    </row>
    <row r="35" spans="1:25" ht="21" customHeight="1">
      <c r="A35" s="144"/>
      <c r="B35" s="190" t="s">
        <v>329</v>
      </c>
      <c r="C35" s="391" t="s">
        <v>330</v>
      </c>
      <c r="D35" s="391"/>
      <c r="E35" s="391"/>
      <c r="F35" s="391"/>
      <c r="G35" s="200" t="s">
        <v>194</v>
      </c>
      <c r="H35" s="395"/>
      <c r="I35" s="395"/>
      <c r="J35" s="395"/>
      <c r="K35" s="395"/>
      <c r="L35" s="395"/>
      <c r="M35" s="188"/>
      <c r="N35" s="189"/>
      <c r="O35" s="189"/>
      <c r="P35" s="189"/>
      <c r="Q35" s="189"/>
      <c r="R35" s="144"/>
      <c r="S35" s="144"/>
      <c r="T35" s="144"/>
      <c r="U35" s="144"/>
      <c r="V35" s="144"/>
      <c r="W35" s="144"/>
      <c r="X35" s="144"/>
      <c r="Y35" s="144"/>
    </row>
    <row r="36" spans="1:25" ht="51" customHeight="1">
      <c r="A36" s="144"/>
      <c r="B36" s="191">
        <v>15</v>
      </c>
      <c r="C36" s="391" t="s">
        <v>331</v>
      </c>
      <c r="D36" s="391"/>
      <c r="E36" s="391"/>
      <c r="F36" s="391"/>
      <c r="G36" s="299" t="s">
        <v>194</v>
      </c>
      <c r="H36" s="393" t="s">
        <v>332</v>
      </c>
      <c r="I36" s="394"/>
      <c r="J36" s="394"/>
      <c r="K36" s="394"/>
      <c r="L36" s="394"/>
      <c r="M36" s="406"/>
      <c r="N36" s="407"/>
      <c r="O36" s="407"/>
      <c r="P36" s="407"/>
      <c r="Q36" s="407"/>
      <c r="R36" s="144"/>
      <c r="S36" s="144"/>
      <c r="T36" s="144"/>
      <c r="U36" s="144"/>
      <c r="V36" s="144"/>
      <c r="W36" s="144"/>
      <c r="X36" s="144"/>
      <c r="Y36" s="144"/>
    </row>
    <row r="37" spans="1:25" ht="43.35" customHeight="1">
      <c r="A37" s="144"/>
      <c r="B37" s="191">
        <v>16</v>
      </c>
      <c r="C37" s="391" t="s">
        <v>333</v>
      </c>
      <c r="D37" s="391"/>
      <c r="E37" s="391"/>
      <c r="F37" s="391"/>
      <c r="G37" s="299" t="s">
        <v>195</v>
      </c>
      <c r="H37" s="401"/>
      <c r="I37" s="401"/>
      <c r="J37" s="401"/>
      <c r="K37" s="401"/>
      <c r="L37" s="402"/>
      <c r="M37" s="406"/>
      <c r="N37" s="407"/>
      <c r="O37" s="407"/>
      <c r="P37" s="407"/>
      <c r="Q37" s="407"/>
      <c r="R37" s="144"/>
      <c r="S37" s="144"/>
      <c r="T37" s="144"/>
      <c r="U37" s="144"/>
      <c r="V37" s="144"/>
      <c r="W37" s="144"/>
      <c r="X37" s="144"/>
      <c r="Y37" s="144"/>
    </row>
    <row r="38" spans="1:25" ht="45.6" customHeight="1">
      <c r="A38" s="144"/>
      <c r="B38" s="106"/>
      <c r="C38" s="408" t="s">
        <v>334</v>
      </c>
      <c r="D38" s="408"/>
      <c r="E38" s="408"/>
      <c r="F38" s="408"/>
      <c r="G38" s="170"/>
      <c r="H38" s="392"/>
      <c r="I38" s="392"/>
      <c r="J38" s="392"/>
      <c r="K38" s="392"/>
      <c r="L38" s="392"/>
      <c r="M38" s="192"/>
      <c r="N38" s="193"/>
      <c r="O38" s="193"/>
      <c r="P38" s="193"/>
      <c r="Q38" s="193"/>
      <c r="R38" s="144"/>
      <c r="S38" s="144"/>
      <c r="T38" s="144"/>
      <c r="U38" s="144"/>
      <c r="V38" s="144"/>
      <c r="W38" s="144"/>
      <c r="X38" s="144"/>
      <c r="Y38" s="144"/>
    </row>
    <row r="39" spans="1:25" ht="45.6" customHeight="1">
      <c r="A39" s="144"/>
      <c r="B39" s="106"/>
      <c r="C39" s="409" t="s">
        <v>335</v>
      </c>
      <c r="D39" s="409"/>
      <c r="E39" s="409"/>
      <c r="F39" s="409"/>
      <c r="G39" s="170"/>
      <c r="H39" s="392"/>
      <c r="I39" s="392"/>
      <c r="J39" s="392"/>
      <c r="K39" s="392"/>
      <c r="L39" s="392"/>
      <c r="M39" s="192"/>
      <c r="N39" s="193"/>
      <c r="O39" s="193"/>
      <c r="P39" s="193"/>
      <c r="Q39" s="193"/>
      <c r="R39" s="144"/>
      <c r="S39" s="144"/>
      <c r="T39" s="144"/>
      <c r="U39" s="144"/>
      <c r="V39" s="144"/>
      <c r="W39" s="144"/>
      <c r="X39" s="144"/>
      <c r="Y39" s="144"/>
    </row>
    <row r="40" spans="1:25" ht="22.35" customHeight="1">
      <c r="A40" s="144"/>
      <c r="B40" s="106"/>
      <c r="C40" s="408" t="s">
        <v>336</v>
      </c>
      <c r="D40" s="408"/>
      <c r="E40" s="408"/>
      <c r="F40" s="408"/>
      <c r="G40" s="170"/>
      <c r="H40" s="392"/>
      <c r="I40" s="392"/>
      <c r="J40" s="392"/>
      <c r="K40" s="392"/>
      <c r="L40" s="392"/>
      <c r="M40" s="192"/>
      <c r="N40" s="193"/>
      <c r="O40" s="193"/>
      <c r="P40" s="193"/>
      <c r="Q40" s="193"/>
      <c r="R40" s="144"/>
      <c r="S40" s="144"/>
      <c r="T40" s="144"/>
      <c r="U40" s="144"/>
      <c r="V40" s="144"/>
      <c r="W40" s="144"/>
      <c r="X40" s="144"/>
      <c r="Y40" s="144"/>
    </row>
    <row r="41" spans="1:25" ht="35.1" customHeight="1">
      <c r="A41" s="144"/>
      <c r="B41" s="191">
        <v>17</v>
      </c>
      <c r="C41" s="391" t="s">
        <v>337</v>
      </c>
      <c r="D41" s="391"/>
      <c r="E41" s="391"/>
      <c r="F41" s="391"/>
      <c r="G41" s="170"/>
      <c r="H41" s="401"/>
      <c r="I41" s="401"/>
      <c r="J41" s="401"/>
      <c r="K41" s="401"/>
      <c r="L41" s="402"/>
      <c r="M41" s="406"/>
      <c r="N41" s="407"/>
      <c r="O41" s="407"/>
      <c r="P41" s="407"/>
      <c r="Q41" s="407"/>
      <c r="R41" s="144"/>
      <c r="S41" s="144"/>
      <c r="T41" s="144"/>
      <c r="U41" s="144"/>
      <c r="V41" s="144"/>
      <c r="W41" s="144"/>
      <c r="X41" s="144"/>
      <c r="Y41" s="144"/>
    </row>
    <row r="42" spans="1:25" ht="50.1" customHeight="1">
      <c r="A42" s="144"/>
      <c r="B42" s="191">
        <v>18</v>
      </c>
      <c r="C42" s="391" t="s">
        <v>338</v>
      </c>
      <c r="D42" s="391"/>
      <c r="E42" s="391"/>
      <c r="F42" s="391"/>
      <c r="G42" s="170"/>
      <c r="H42" s="401"/>
      <c r="I42" s="401"/>
      <c r="J42" s="401"/>
      <c r="K42" s="401"/>
      <c r="L42" s="402"/>
      <c r="M42" s="406"/>
      <c r="N42" s="407"/>
      <c r="O42" s="407"/>
      <c r="P42" s="407"/>
      <c r="Q42" s="407"/>
      <c r="R42" s="144"/>
      <c r="S42" s="144"/>
      <c r="T42" s="144"/>
      <c r="U42" s="144"/>
      <c r="V42" s="144"/>
      <c r="W42" s="144"/>
      <c r="X42" s="144"/>
      <c r="Y42" s="144"/>
    </row>
    <row r="43" spans="1:25" ht="20.100000000000001" customHeight="1">
      <c r="A43" s="144"/>
      <c r="B43" s="403" t="s">
        <v>339</v>
      </c>
      <c r="C43" s="404"/>
      <c r="D43" s="404"/>
      <c r="E43" s="404"/>
      <c r="F43" s="404"/>
      <c r="G43" s="404"/>
      <c r="H43" s="404"/>
      <c r="I43" s="404"/>
      <c r="J43" s="404"/>
      <c r="K43" s="404"/>
      <c r="L43" s="405"/>
      <c r="M43" s="192"/>
      <c r="N43" s="193"/>
      <c r="O43" s="193"/>
      <c r="P43" s="193"/>
      <c r="Q43" s="193"/>
      <c r="R43" s="144"/>
      <c r="S43" s="144"/>
      <c r="T43" s="144"/>
      <c r="U43" s="144"/>
      <c r="V43" s="144"/>
      <c r="W43" s="144"/>
      <c r="X43" s="144"/>
      <c r="Y43" s="144"/>
    </row>
    <row r="44" spans="1:25" ht="25.35" customHeight="1">
      <c r="A44" s="144"/>
      <c r="B44" s="191">
        <v>18.100000000000001</v>
      </c>
      <c r="C44" s="408" t="s">
        <v>340</v>
      </c>
      <c r="D44" s="408"/>
      <c r="E44" s="408"/>
      <c r="F44" s="408"/>
      <c r="G44" s="170"/>
      <c r="H44" s="392"/>
      <c r="I44" s="392"/>
      <c r="J44" s="392"/>
      <c r="K44" s="392"/>
      <c r="L44" s="399"/>
      <c r="M44" s="406"/>
      <c r="N44" s="407"/>
      <c r="O44" s="407"/>
      <c r="P44" s="407"/>
      <c r="Q44" s="407"/>
      <c r="R44" s="144"/>
      <c r="S44" s="144"/>
      <c r="T44" s="144"/>
      <c r="U44" s="144"/>
      <c r="V44" s="144"/>
      <c r="W44" s="144"/>
      <c r="X44" s="144"/>
      <c r="Y44" s="144"/>
    </row>
    <row r="45" spans="1:25" ht="25.35" customHeight="1">
      <c r="A45" s="144"/>
      <c r="B45" s="191">
        <v>18.2</v>
      </c>
      <c r="C45" s="408" t="s">
        <v>341</v>
      </c>
      <c r="D45" s="408"/>
      <c r="E45" s="408"/>
      <c r="F45" s="408"/>
      <c r="G45" s="170"/>
      <c r="H45" s="392"/>
      <c r="I45" s="392"/>
      <c r="J45" s="392"/>
      <c r="K45" s="392"/>
      <c r="L45" s="399"/>
      <c r="M45" s="406"/>
      <c r="N45" s="407"/>
      <c r="O45" s="407"/>
      <c r="P45" s="407"/>
      <c r="Q45" s="407"/>
      <c r="R45" s="144"/>
      <c r="S45" s="144"/>
      <c r="T45" s="144"/>
      <c r="U45" s="144"/>
      <c r="V45" s="144"/>
      <c r="W45" s="144"/>
      <c r="X45" s="144"/>
      <c r="Y45" s="144"/>
    </row>
    <row r="46" spans="1:25">
      <c r="A46" s="144"/>
      <c r="B46" s="144"/>
      <c r="C46" s="144"/>
      <c r="D46" s="144"/>
      <c r="E46" s="144"/>
      <c r="F46" s="144"/>
      <c r="G46" s="144"/>
      <c r="H46" s="144"/>
      <c r="I46" s="144"/>
      <c r="J46" s="144"/>
      <c r="K46" s="144"/>
      <c r="L46" s="144"/>
      <c r="M46" s="144"/>
      <c r="N46" s="144"/>
      <c r="O46" s="144"/>
      <c r="P46" s="144"/>
      <c r="Q46" s="144"/>
      <c r="R46" s="144"/>
      <c r="S46" s="144"/>
      <c r="T46" s="144"/>
      <c r="U46" s="144"/>
      <c r="V46" s="144"/>
      <c r="W46" s="144"/>
      <c r="X46" s="144"/>
      <c r="Y46" s="144"/>
    </row>
    <row r="47" spans="1:25" ht="15.6" customHeight="1">
      <c r="A47" s="144"/>
      <c r="B47" s="366" t="s">
        <v>252</v>
      </c>
      <c r="C47" s="366"/>
      <c r="D47" s="366"/>
      <c r="E47" s="366"/>
      <c r="F47" s="366"/>
      <c r="G47" s="366"/>
      <c r="H47" s="366"/>
      <c r="I47" s="366"/>
      <c r="J47" s="366"/>
      <c r="K47" s="144"/>
      <c r="L47" s="144"/>
      <c r="M47" s="144"/>
      <c r="N47" s="144"/>
      <c r="O47" s="144"/>
      <c r="P47" s="144"/>
      <c r="Q47" s="144"/>
      <c r="R47" s="144"/>
      <c r="S47" s="144"/>
      <c r="T47" s="144"/>
      <c r="U47" s="144"/>
      <c r="V47" s="144"/>
      <c r="W47" s="144"/>
      <c r="X47" s="144"/>
      <c r="Y47" s="144"/>
    </row>
    <row r="48" spans="1:25" ht="72.75" customHeight="1">
      <c r="A48" s="144"/>
      <c r="B48" s="399" t="s">
        <v>342</v>
      </c>
      <c r="C48" s="400"/>
      <c r="D48" s="400"/>
      <c r="E48" s="400"/>
      <c r="F48" s="400"/>
      <c r="G48" s="400"/>
      <c r="H48" s="400"/>
      <c r="I48" s="400"/>
      <c r="J48" s="400"/>
      <c r="K48" s="400"/>
      <c r="L48" s="400"/>
      <c r="M48" s="194"/>
      <c r="N48" s="195"/>
      <c r="O48" s="195"/>
      <c r="P48" s="195"/>
      <c r="Q48" s="195"/>
      <c r="R48" s="144"/>
      <c r="S48" s="144"/>
      <c r="T48" s="144"/>
      <c r="U48" s="144"/>
      <c r="V48" s="144"/>
      <c r="W48" s="144"/>
      <c r="X48" s="144"/>
      <c r="Y48" s="144"/>
    </row>
  </sheetData>
  <sheetProtection algorithmName="SHA-512" hashValue="dayfSW7fSPW5VseYgwoF6/1+6YHsuz4ErUwx8uPmR1bl3onBDNsnBAUG8sXQ4RlYPluurT9JeEq9UvxZQ+0nIQ==" saltValue="Wv2JvFj9JEPyA+y9EgNv8g==" spinCount="100000" sheet="1" formatCells="0" formatColumns="0" formatRows="0" insertColumns="0" insertRows="0" insertHyperlinks="0"/>
  <mergeCells count="60">
    <mergeCell ref="C30:F30"/>
    <mergeCell ref="H30:L30"/>
    <mergeCell ref="H34:L34"/>
    <mergeCell ref="C31:F31"/>
    <mergeCell ref="C34:F34"/>
    <mergeCell ref="Y7:Y8"/>
    <mergeCell ref="N7:O7"/>
    <mergeCell ref="P7:Q7"/>
    <mergeCell ref="R7:S7"/>
    <mergeCell ref="D7:E7"/>
    <mergeCell ref="F7:G7"/>
    <mergeCell ref="H7:I7"/>
    <mergeCell ref="J7:K7"/>
    <mergeCell ref="L7:M7"/>
    <mergeCell ref="M36:Q36"/>
    <mergeCell ref="M37:Q37"/>
    <mergeCell ref="M41:Q41"/>
    <mergeCell ref="M45:Q45"/>
    <mergeCell ref="C45:F45"/>
    <mergeCell ref="H45:L45"/>
    <mergeCell ref="M44:Q44"/>
    <mergeCell ref="C44:F44"/>
    <mergeCell ref="H37:L37"/>
    <mergeCell ref="C37:F37"/>
    <mergeCell ref="M42:Q42"/>
    <mergeCell ref="C41:F41"/>
    <mergeCell ref="C42:F42"/>
    <mergeCell ref="C38:F38"/>
    <mergeCell ref="C39:F39"/>
    <mergeCell ref="C40:F40"/>
    <mergeCell ref="B48:L48"/>
    <mergeCell ref="H41:L41"/>
    <mergeCell ref="H42:L42"/>
    <mergeCell ref="H44:L44"/>
    <mergeCell ref="B43:L43"/>
    <mergeCell ref="B47:J47"/>
    <mergeCell ref="H38:L38"/>
    <mergeCell ref="H39:L39"/>
    <mergeCell ref="H40:L40"/>
    <mergeCell ref="H36:L36"/>
    <mergeCell ref="H31:L31"/>
    <mergeCell ref="B32:L32"/>
    <mergeCell ref="C33:F33"/>
    <mergeCell ref="H33:L33"/>
    <mergeCell ref="C36:F36"/>
    <mergeCell ref="H35:L35"/>
    <mergeCell ref="C35:F35"/>
    <mergeCell ref="Q21:S21"/>
    <mergeCell ref="Q22:S22"/>
    <mergeCell ref="Q23:S23"/>
    <mergeCell ref="Q24:S24"/>
    <mergeCell ref="C29:F29"/>
    <mergeCell ref="H29:L29"/>
    <mergeCell ref="M26:Q26"/>
    <mergeCell ref="B26:F26"/>
    <mergeCell ref="H26:L26"/>
    <mergeCell ref="C27:F27"/>
    <mergeCell ref="C28:F28"/>
    <mergeCell ref="H27:L27"/>
    <mergeCell ref="H28:L28"/>
  </mergeCells>
  <dataValidations count="1">
    <dataValidation type="list" allowBlank="1" showInputMessage="1" showErrorMessage="1" sqref="G44:G45 G27:G31 G34:G42" xr:uid="{FFE5C0FA-85E5-49E9-B1E4-4F58C5EEA3FA}">
      <formula1>$B$1:$B$2</formula1>
    </dataValidation>
  </dataValidations>
  <pageMargins left="0.25" right="0.25" top="0.75" bottom="0.75" header="0.3" footer="0.3"/>
  <pageSetup paperSize="8" scale="53" fitToHeight="0"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8" tint="0.39997558519241921"/>
    <pageSetUpPr fitToPage="1"/>
  </sheetPr>
  <dimension ref="A1:I62"/>
  <sheetViews>
    <sheetView showGridLines="0" zoomScale="70" zoomScaleNormal="70" workbookViewId="0">
      <selection activeCell="B5" sqref="B5"/>
    </sheetView>
  </sheetViews>
  <sheetFormatPr defaultColWidth="11.5546875" defaultRowHeight="14.4"/>
  <cols>
    <col min="1" max="1" width="4.5546875" customWidth="1"/>
    <col min="3" max="3" width="47.6640625" customWidth="1"/>
    <col min="4" max="5" width="10.44140625" customWidth="1"/>
    <col min="6" max="6" width="13.44140625" customWidth="1"/>
    <col min="7" max="7" width="32.44140625" customWidth="1"/>
    <col min="8" max="8" width="46" customWidth="1"/>
    <col min="9" max="9" width="53.5546875" customWidth="1"/>
  </cols>
  <sheetData>
    <row r="1" spans="1:9" ht="15.6" customHeight="1">
      <c r="A1" s="171"/>
      <c r="B1" s="171" t="s">
        <v>194</v>
      </c>
      <c r="C1" s="144"/>
      <c r="D1" s="101" t="s">
        <v>18</v>
      </c>
      <c r="E1" s="144"/>
      <c r="F1" s="144"/>
      <c r="G1" s="109"/>
      <c r="H1" s="109"/>
      <c r="I1" s="144"/>
    </row>
    <row r="2" spans="1:9" ht="15.6" customHeight="1">
      <c r="A2" s="171"/>
      <c r="B2" s="171" t="s">
        <v>195</v>
      </c>
      <c r="C2" s="144"/>
      <c r="D2" s="102" t="s">
        <v>19</v>
      </c>
      <c r="E2" s="144"/>
      <c r="F2" s="144"/>
      <c r="G2" s="109"/>
      <c r="H2" s="109"/>
      <c r="I2" s="144"/>
    </row>
    <row r="3" spans="1:9">
      <c r="A3" s="144"/>
      <c r="B3" s="144"/>
      <c r="C3" s="144"/>
      <c r="D3" s="144"/>
      <c r="E3" s="144"/>
      <c r="F3" s="144"/>
      <c r="G3" s="109"/>
      <c r="H3" s="109"/>
      <c r="I3" s="144"/>
    </row>
    <row r="4" spans="1:9">
      <c r="A4" s="144"/>
      <c r="B4" s="144"/>
      <c r="C4" s="144"/>
      <c r="D4" s="65" t="s">
        <v>196</v>
      </c>
      <c r="E4" s="66"/>
      <c r="F4" s="66"/>
      <c r="G4" s="109"/>
      <c r="H4" s="109"/>
      <c r="I4" s="144"/>
    </row>
    <row r="5" spans="1:9" ht="21" customHeight="1">
      <c r="A5" s="145"/>
      <c r="B5" s="7" t="s">
        <v>343</v>
      </c>
      <c r="C5" s="8"/>
      <c r="D5" s="8"/>
      <c r="E5" s="40"/>
      <c r="F5" s="8"/>
      <c r="G5" s="203"/>
      <c r="H5" s="203"/>
      <c r="I5" s="145"/>
    </row>
    <row r="6" spans="1:9" ht="15.75" customHeight="1">
      <c r="A6" s="144"/>
      <c r="B6" s="204"/>
      <c r="C6" s="144"/>
      <c r="D6" s="144"/>
      <c r="E6" s="144"/>
      <c r="F6" s="144"/>
      <c r="G6" s="109"/>
      <c r="H6" s="109"/>
      <c r="I6" s="144"/>
    </row>
    <row r="7" spans="1:9" ht="21" customHeight="1">
      <c r="A7" s="144"/>
      <c r="B7" s="412" t="s">
        <v>344</v>
      </c>
      <c r="C7" s="413"/>
      <c r="D7" s="413"/>
      <c r="E7" s="413"/>
      <c r="F7" s="413"/>
      <c r="G7" s="413"/>
      <c r="H7" s="414"/>
      <c r="I7" s="144"/>
    </row>
    <row r="8" spans="1:9" ht="16.5" customHeight="1">
      <c r="A8" s="144"/>
      <c r="B8" s="205"/>
      <c r="C8" s="144"/>
      <c r="D8" s="144"/>
      <c r="E8" s="144"/>
      <c r="F8" s="144"/>
      <c r="G8" s="109"/>
      <c r="H8" s="109"/>
      <c r="I8" s="144"/>
    </row>
    <row r="9" spans="1:9" ht="11.25" customHeight="1">
      <c r="A9" s="144"/>
      <c r="B9" s="144"/>
      <c r="C9" s="144"/>
      <c r="D9" s="144"/>
      <c r="E9" s="206"/>
      <c r="F9" s="144"/>
      <c r="G9" s="103"/>
      <c r="H9" s="207"/>
      <c r="I9" s="109"/>
    </row>
    <row r="10" spans="1:9" ht="56.1" customHeight="1">
      <c r="A10" s="144"/>
      <c r="B10" s="99" t="s">
        <v>198</v>
      </c>
      <c r="C10" s="99" t="s">
        <v>65</v>
      </c>
      <c r="D10" s="208" t="s">
        <v>345</v>
      </c>
      <c r="E10" s="209" t="s">
        <v>346</v>
      </c>
      <c r="F10" s="210" t="s">
        <v>347</v>
      </c>
      <c r="G10" s="211" t="s">
        <v>348</v>
      </c>
      <c r="H10" s="187" t="s">
        <v>349</v>
      </c>
      <c r="I10" s="212" t="s">
        <v>255</v>
      </c>
    </row>
    <row r="11" spans="1:9" ht="31.35" customHeight="1">
      <c r="A11" s="144"/>
      <c r="B11" s="415" t="s">
        <v>350</v>
      </c>
      <c r="C11" s="416"/>
      <c r="D11" s="416"/>
      <c r="E11" s="416"/>
      <c r="F11" s="416"/>
      <c r="G11" s="416"/>
      <c r="H11" s="416"/>
      <c r="I11" s="417"/>
    </row>
    <row r="12" spans="1:9" ht="18.75" customHeight="1">
      <c r="A12" s="144"/>
      <c r="B12" s="174" t="s">
        <v>351</v>
      </c>
      <c r="C12" s="176"/>
      <c r="D12" s="213" t="s">
        <v>352</v>
      </c>
      <c r="E12" s="214" t="s">
        <v>352</v>
      </c>
      <c r="F12" s="215" t="s">
        <v>352</v>
      </c>
      <c r="G12" s="216"/>
      <c r="H12" s="217"/>
      <c r="I12" s="218"/>
    </row>
    <row r="13" spans="1:9" ht="43.95" customHeight="1">
      <c r="A13" s="144"/>
      <c r="B13" s="106">
        <v>1</v>
      </c>
      <c r="C13" s="107" t="s">
        <v>353</v>
      </c>
      <c r="D13" s="219" t="s">
        <v>194</v>
      </c>
      <c r="E13" s="219" t="s">
        <v>194</v>
      </c>
      <c r="F13" s="229" t="s">
        <v>194</v>
      </c>
      <c r="G13" s="220" t="s">
        <v>354</v>
      </c>
      <c r="H13" s="306">
        <v>2015</v>
      </c>
      <c r="I13" s="64" t="s">
        <v>355</v>
      </c>
    </row>
    <row r="14" spans="1:9" ht="29.7" customHeight="1">
      <c r="A14" s="144"/>
      <c r="B14" s="106">
        <v>2</v>
      </c>
      <c r="C14" s="113" t="s">
        <v>356</v>
      </c>
      <c r="D14" s="219" t="s">
        <v>194</v>
      </c>
      <c r="E14" s="219" t="s">
        <v>194</v>
      </c>
      <c r="F14" s="228" t="s">
        <v>194</v>
      </c>
      <c r="G14" s="221"/>
      <c r="H14" s="222"/>
      <c r="I14" s="64"/>
    </row>
    <row r="15" spans="1:9" ht="21" customHeight="1">
      <c r="A15" s="144"/>
      <c r="B15" s="106">
        <v>3</v>
      </c>
      <c r="C15" s="113" t="s">
        <v>357</v>
      </c>
      <c r="D15" s="219" t="s">
        <v>194</v>
      </c>
      <c r="E15" s="219" t="s">
        <v>194</v>
      </c>
      <c r="F15" s="228" t="s">
        <v>194</v>
      </c>
      <c r="G15" s="223"/>
      <c r="H15" s="222"/>
      <c r="I15" s="64"/>
    </row>
    <row r="16" spans="1:9" ht="28.95" customHeight="1">
      <c r="A16" s="144"/>
      <c r="B16" s="106">
        <v>4</v>
      </c>
      <c r="C16" s="224" t="s">
        <v>358</v>
      </c>
      <c r="D16" s="219" t="s">
        <v>195</v>
      </c>
      <c r="E16" s="219" t="s">
        <v>195</v>
      </c>
      <c r="F16" s="228" t="s">
        <v>194</v>
      </c>
      <c r="G16" s="223"/>
      <c r="H16" s="222"/>
      <c r="I16" s="64" t="s">
        <v>359</v>
      </c>
    </row>
    <row r="17" spans="1:9" ht="82.5" customHeight="1">
      <c r="A17" s="144"/>
      <c r="B17" s="106">
        <v>5</v>
      </c>
      <c r="C17" s="224" t="s">
        <v>360</v>
      </c>
      <c r="D17" s="219" t="s">
        <v>194</v>
      </c>
      <c r="E17" s="219" t="s">
        <v>194</v>
      </c>
      <c r="F17" s="228" t="s">
        <v>194</v>
      </c>
      <c r="G17" s="223"/>
      <c r="H17" s="222"/>
      <c r="I17" s="64" t="s">
        <v>361</v>
      </c>
    </row>
    <row r="18" spans="1:9" ht="18.75" customHeight="1">
      <c r="A18" s="144"/>
      <c r="B18" s="174" t="s">
        <v>362</v>
      </c>
      <c r="C18" s="176"/>
      <c r="D18" s="213" t="s">
        <v>352</v>
      </c>
      <c r="E18" s="214" t="s">
        <v>352</v>
      </c>
      <c r="F18" s="215" t="s">
        <v>352</v>
      </c>
      <c r="G18" s="225" t="s">
        <v>348</v>
      </c>
      <c r="H18" s="217"/>
      <c r="I18" s="218"/>
    </row>
    <row r="19" spans="1:9" ht="43.95" customHeight="1">
      <c r="A19" s="144"/>
      <c r="B19" s="106">
        <v>6</v>
      </c>
      <c r="C19" s="107" t="s">
        <v>363</v>
      </c>
      <c r="D19" s="219" t="s">
        <v>194</v>
      </c>
      <c r="E19" s="219" t="s">
        <v>194</v>
      </c>
      <c r="F19" s="229" t="s">
        <v>194</v>
      </c>
      <c r="G19" s="220" t="s">
        <v>354</v>
      </c>
      <c r="H19" s="307">
        <v>2015</v>
      </c>
      <c r="I19" s="64" t="s">
        <v>364</v>
      </c>
    </row>
    <row r="20" spans="1:9" ht="29.7" customHeight="1">
      <c r="A20" s="144"/>
      <c r="B20" s="106">
        <v>7</v>
      </c>
      <c r="C20" s="113" t="s">
        <v>365</v>
      </c>
      <c r="D20" s="219" t="s">
        <v>194</v>
      </c>
      <c r="E20" s="219" t="s">
        <v>194</v>
      </c>
      <c r="F20" s="228" t="s">
        <v>194</v>
      </c>
      <c r="G20" s="223"/>
      <c r="H20" s="222"/>
      <c r="I20" s="64"/>
    </row>
    <row r="21" spans="1:9" ht="27" customHeight="1">
      <c r="A21" s="144"/>
      <c r="B21" s="106">
        <v>8</v>
      </c>
      <c r="C21" s="113" t="s">
        <v>169</v>
      </c>
      <c r="D21" s="219" t="s">
        <v>194</v>
      </c>
      <c r="E21" s="219" t="s">
        <v>194</v>
      </c>
      <c r="F21" s="228" t="s">
        <v>194</v>
      </c>
      <c r="G21" s="223"/>
      <c r="H21" s="222"/>
      <c r="I21" s="64"/>
    </row>
    <row r="22" spans="1:9" ht="28.95" customHeight="1">
      <c r="A22" s="144"/>
      <c r="B22" s="106">
        <v>9</v>
      </c>
      <c r="C22" s="113" t="s">
        <v>366</v>
      </c>
      <c r="D22" s="219" t="s">
        <v>195</v>
      </c>
      <c r="E22" s="219" t="s">
        <v>195</v>
      </c>
      <c r="F22" s="228" t="s">
        <v>194</v>
      </c>
      <c r="G22" s="223"/>
      <c r="H22" s="222"/>
      <c r="I22" s="64"/>
    </row>
    <row r="23" spans="1:9" ht="28.95" customHeight="1">
      <c r="A23" s="144"/>
      <c r="B23" s="106">
        <v>10</v>
      </c>
      <c r="C23" s="113" t="s">
        <v>367</v>
      </c>
      <c r="D23" s="219" t="s">
        <v>194</v>
      </c>
      <c r="E23" s="219" t="s">
        <v>194</v>
      </c>
      <c r="F23" s="228" t="s">
        <v>194</v>
      </c>
      <c r="G23" s="223"/>
      <c r="H23" s="222"/>
      <c r="I23" s="64"/>
    </row>
    <row r="24" spans="1:9" ht="111" customHeight="1">
      <c r="A24" s="144"/>
      <c r="B24" s="106">
        <v>11</v>
      </c>
      <c r="C24" s="113" t="s">
        <v>368</v>
      </c>
      <c r="D24" s="219" t="s">
        <v>194</v>
      </c>
      <c r="E24" s="219" t="s">
        <v>369</v>
      </c>
      <c r="F24" s="228"/>
      <c r="G24" s="223"/>
      <c r="H24" s="222"/>
      <c r="I24" s="64" t="s">
        <v>370</v>
      </c>
    </row>
    <row r="25" spans="1:9" ht="31.35" customHeight="1">
      <c r="A25" s="144"/>
      <c r="B25" s="415" t="s">
        <v>371</v>
      </c>
      <c r="C25" s="416"/>
      <c r="D25" s="416"/>
      <c r="E25" s="416"/>
      <c r="F25" s="416"/>
      <c r="G25" s="416"/>
      <c r="H25" s="416"/>
      <c r="I25" s="417"/>
    </row>
    <row r="26" spans="1:9" ht="18.75" customHeight="1">
      <c r="A26" s="144"/>
      <c r="B26" s="174" t="s">
        <v>372</v>
      </c>
      <c r="C26" s="176"/>
      <c r="D26" s="213" t="s">
        <v>352</v>
      </c>
      <c r="E26" s="214" t="s">
        <v>352</v>
      </c>
      <c r="F26" s="215" t="s">
        <v>352</v>
      </c>
      <c r="G26" s="225" t="s">
        <v>348</v>
      </c>
      <c r="H26" s="217"/>
      <c r="I26" s="218"/>
    </row>
    <row r="27" spans="1:9" ht="98.25" customHeight="1">
      <c r="A27" s="144"/>
      <c r="B27" s="106">
        <v>12</v>
      </c>
      <c r="C27" s="107" t="s">
        <v>373</v>
      </c>
      <c r="D27" s="219" t="s">
        <v>194</v>
      </c>
      <c r="E27" s="219" t="s">
        <v>194</v>
      </c>
      <c r="F27" s="229" t="s">
        <v>194</v>
      </c>
      <c r="G27" s="220" t="s">
        <v>354</v>
      </c>
      <c r="H27" s="307">
        <v>2015</v>
      </c>
      <c r="I27" s="64" t="s">
        <v>374</v>
      </c>
    </row>
    <row r="28" spans="1:9" ht="28.8">
      <c r="A28" s="144"/>
      <c r="B28" s="106">
        <v>13</v>
      </c>
      <c r="C28" s="113" t="s">
        <v>375</v>
      </c>
      <c r="D28" s="219" t="s">
        <v>194</v>
      </c>
      <c r="E28" s="219" t="s">
        <v>194</v>
      </c>
      <c r="F28" s="228" t="s">
        <v>194</v>
      </c>
      <c r="G28" s="223"/>
      <c r="H28" s="222"/>
      <c r="I28" s="64"/>
    </row>
    <row r="29" spans="1:9" ht="18.75" customHeight="1">
      <c r="A29" s="144"/>
      <c r="B29" s="106">
        <v>14</v>
      </c>
      <c r="C29" s="113" t="s">
        <v>376</v>
      </c>
      <c r="D29" s="219" t="s">
        <v>194</v>
      </c>
      <c r="E29" s="219" t="s">
        <v>194</v>
      </c>
      <c r="F29" s="228" t="s">
        <v>194</v>
      </c>
      <c r="G29" s="223"/>
      <c r="H29" s="222"/>
      <c r="I29" s="64" t="s">
        <v>377</v>
      </c>
    </row>
    <row r="30" spans="1:9">
      <c r="A30" s="144"/>
      <c r="B30" s="106">
        <v>15</v>
      </c>
      <c r="C30" s="113" t="s">
        <v>378</v>
      </c>
      <c r="D30" s="219" t="s">
        <v>194</v>
      </c>
      <c r="E30" s="219" t="s">
        <v>194</v>
      </c>
      <c r="F30" s="228" t="s">
        <v>194</v>
      </c>
      <c r="G30" s="223"/>
      <c r="H30" s="222"/>
      <c r="I30" s="64"/>
    </row>
    <row r="31" spans="1:9" ht="30.75" customHeight="1">
      <c r="A31" s="144"/>
      <c r="B31" s="106">
        <v>16</v>
      </c>
      <c r="C31" s="113" t="s">
        <v>379</v>
      </c>
      <c r="D31" s="219" t="s">
        <v>194</v>
      </c>
      <c r="E31" s="219" t="s">
        <v>194</v>
      </c>
      <c r="F31" s="228" t="s">
        <v>194</v>
      </c>
      <c r="G31" s="223"/>
      <c r="H31" s="222"/>
      <c r="I31" s="64" t="s">
        <v>380</v>
      </c>
    </row>
    <row r="32" spans="1:9" ht="18.75" customHeight="1">
      <c r="A32" s="144"/>
      <c r="B32" s="174" t="s">
        <v>381</v>
      </c>
      <c r="C32" s="176"/>
      <c r="D32" s="213" t="s">
        <v>352</v>
      </c>
      <c r="E32" s="214" t="s">
        <v>352</v>
      </c>
      <c r="F32" s="215" t="s">
        <v>352</v>
      </c>
      <c r="G32" s="225" t="s">
        <v>348</v>
      </c>
      <c r="H32" s="217"/>
      <c r="I32" s="218"/>
    </row>
    <row r="33" spans="1:9" ht="72.599999999999994" customHeight="1">
      <c r="A33" s="144"/>
      <c r="B33" s="106">
        <v>17</v>
      </c>
      <c r="C33" s="107" t="s">
        <v>382</v>
      </c>
      <c r="D33" s="219" t="s">
        <v>194</v>
      </c>
      <c r="E33" s="219" t="s">
        <v>194</v>
      </c>
      <c r="F33" s="229" t="s">
        <v>194</v>
      </c>
      <c r="G33" s="220" t="s">
        <v>354</v>
      </c>
      <c r="H33" s="202" t="s">
        <v>354</v>
      </c>
      <c r="I33" s="64" t="s">
        <v>383</v>
      </c>
    </row>
    <row r="34" spans="1:9" ht="29.7" customHeight="1">
      <c r="A34" s="144"/>
      <c r="B34" s="106">
        <v>18</v>
      </c>
      <c r="C34" s="113" t="s">
        <v>384</v>
      </c>
      <c r="D34" s="219" t="s">
        <v>194</v>
      </c>
      <c r="E34" s="219" t="s">
        <v>194</v>
      </c>
      <c r="F34" s="228" t="s">
        <v>194</v>
      </c>
      <c r="G34" s="223"/>
      <c r="H34" s="222"/>
      <c r="I34" s="64"/>
    </row>
    <row r="35" spans="1:9" ht="56.25" customHeight="1">
      <c r="A35" s="144"/>
      <c r="B35" s="106">
        <v>19</v>
      </c>
      <c r="C35" s="113" t="s">
        <v>376</v>
      </c>
      <c r="D35" s="219" t="s">
        <v>194</v>
      </c>
      <c r="E35" s="219" t="s">
        <v>194</v>
      </c>
      <c r="F35" s="228" t="s">
        <v>194</v>
      </c>
      <c r="G35" s="223"/>
      <c r="H35" s="222"/>
      <c r="I35" s="64" t="s">
        <v>385</v>
      </c>
    </row>
    <row r="36" spans="1:9" ht="72">
      <c r="A36" s="144"/>
      <c r="B36" s="106">
        <v>20</v>
      </c>
      <c r="C36" s="113" t="s">
        <v>386</v>
      </c>
      <c r="D36" s="219" t="s">
        <v>194</v>
      </c>
      <c r="E36" s="219" t="s">
        <v>194</v>
      </c>
      <c r="F36" s="228" t="s">
        <v>194</v>
      </c>
      <c r="G36" s="223"/>
      <c r="H36" s="222"/>
      <c r="I36" s="64" t="s">
        <v>387</v>
      </c>
    </row>
    <row r="37" spans="1:9" ht="124.5" customHeight="1">
      <c r="A37" s="144"/>
      <c r="B37" s="106">
        <v>21</v>
      </c>
      <c r="C37" s="113" t="s">
        <v>388</v>
      </c>
      <c r="D37" s="219" t="s">
        <v>195</v>
      </c>
      <c r="E37" s="219" t="s">
        <v>194</v>
      </c>
      <c r="F37" s="228" t="s">
        <v>194</v>
      </c>
      <c r="G37" s="226"/>
      <c r="H37" s="222"/>
      <c r="I37" s="64" t="s">
        <v>389</v>
      </c>
    </row>
    <row r="38" spans="1:9" ht="18.75" customHeight="1">
      <c r="A38" s="144"/>
      <c r="B38" s="174" t="s">
        <v>390</v>
      </c>
      <c r="C38" s="176"/>
      <c r="D38" s="213" t="s">
        <v>352</v>
      </c>
      <c r="E38" s="214" t="s">
        <v>352</v>
      </c>
      <c r="F38" s="215" t="s">
        <v>352</v>
      </c>
      <c r="G38" s="225" t="s">
        <v>348</v>
      </c>
      <c r="H38" s="217"/>
      <c r="I38" s="218"/>
    </row>
    <row r="39" spans="1:9" ht="58.35" customHeight="1">
      <c r="A39" s="144"/>
      <c r="B39" s="106">
        <v>22</v>
      </c>
      <c r="C39" s="107" t="s">
        <v>391</v>
      </c>
      <c r="D39" s="219" t="s">
        <v>194</v>
      </c>
      <c r="E39" s="219" t="s">
        <v>194</v>
      </c>
      <c r="F39" s="229" t="s">
        <v>194</v>
      </c>
      <c r="G39" s="220" t="s">
        <v>354</v>
      </c>
      <c r="H39" s="307">
        <v>2015</v>
      </c>
      <c r="I39" s="64"/>
    </row>
    <row r="40" spans="1:9" ht="29.7" customHeight="1">
      <c r="A40" s="144"/>
      <c r="B40" s="106">
        <v>23</v>
      </c>
      <c r="C40" s="113" t="s">
        <v>392</v>
      </c>
      <c r="D40" s="219" t="s">
        <v>194</v>
      </c>
      <c r="E40" s="219" t="s">
        <v>194</v>
      </c>
      <c r="F40" s="228" t="s">
        <v>194</v>
      </c>
      <c r="G40" s="221"/>
      <c r="H40" s="222"/>
      <c r="I40" s="64"/>
    </row>
    <row r="41" spans="1:9">
      <c r="A41" s="144"/>
      <c r="B41" s="106">
        <v>24</v>
      </c>
      <c r="C41" s="113" t="s">
        <v>393</v>
      </c>
      <c r="D41" s="219" t="s">
        <v>194</v>
      </c>
      <c r="E41" s="219" t="s">
        <v>194</v>
      </c>
      <c r="F41" s="228" t="s">
        <v>194</v>
      </c>
      <c r="G41" s="223"/>
      <c r="H41" s="222"/>
      <c r="I41" s="64"/>
    </row>
    <row r="42" spans="1:9">
      <c r="A42" s="144"/>
      <c r="B42" s="106">
        <v>25</v>
      </c>
      <c r="C42" s="113" t="s">
        <v>394</v>
      </c>
      <c r="D42" s="219" t="s">
        <v>194</v>
      </c>
      <c r="E42" s="219" t="s">
        <v>194</v>
      </c>
      <c r="F42" s="228" t="s">
        <v>194</v>
      </c>
      <c r="G42" s="223"/>
      <c r="H42" s="222"/>
      <c r="I42" s="64"/>
    </row>
    <row r="43" spans="1:9">
      <c r="A43" s="144"/>
      <c r="B43" s="144"/>
      <c r="C43" s="151"/>
      <c r="D43" s="108"/>
      <c r="E43" s="108"/>
      <c r="F43" s="108"/>
      <c r="G43" s="110"/>
      <c r="H43" s="227"/>
      <c r="I43" s="144"/>
    </row>
    <row r="44" spans="1:9" ht="15.6" customHeight="1">
      <c r="A44" s="144"/>
      <c r="B44" s="419" t="s">
        <v>252</v>
      </c>
      <c r="C44" s="419"/>
      <c r="D44" s="419"/>
      <c r="E44" s="419"/>
      <c r="F44" s="419"/>
      <c r="G44" s="419"/>
      <c r="H44" s="419"/>
      <c r="I44" s="144"/>
    </row>
    <row r="45" spans="1:9" ht="72.75" customHeight="1">
      <c r="A45" s="144"/>
      <c r="B45" s="399" t="s">
        <v>395</v>
      </c>
      <c r="C45" s="400"/>
      <c r="D45" s="400"/>
      <c r="E45" s="400"/>
      <c r="F45" s="400"/>
      <c r="G45" s="400"/>
      <c r="H45" s="400"/>
      <c r="I45" s="418"/>
    </row>
    <row r="62" ht="15" customHeight="1"/>
  </sheetData>
  <sheetProtection algorithmName="SHA-512" hashValue="4JFaDo8GcqxKD6se9zOpZAuyGLCgayhhYNKabR3WfTX0Uv663DJboeMUvz49nICyMLqBviVRDs09xRQvK/K5vg==" saltValue="I60aSBaCY6LefK2UCsTkkw==" spinCount="100000" sheet="1" formatCells="0" formatColumns="0" formatRows="0" insertColumns="0" insertRows="0" insertHyperlinks="0"/>
  <mergeCells count="5">
    <mergeCell ref="B7:H7"/>
    <mergeCell ref="B25:I25"/>
    <mergeCell ref="B11:I11"/>
    <mergeCell ref="B45:I45"/>
    <mergeCell ref="B44:H44"/>
  </mergeCells>
  <dataValidations count="2">
    <dataValidation type="list" allowBlank="1" showInputMessage="1" showErrorMessage="1" sqref="D12:F12 D18:F18 D26:F26 D32:F32 D38:F38" xr:uid="{9675D899-6284-4C60-821B-B9B3AE375167}">
      <formula1>$A$1:$A$2</formula1>
    </dataValidation>
    <dataValidation type="list" allowBlank="1" showInputMessage="1" showErrorMessage="1" sqref="D13:F17 D39:F42 D27:F31 D33:F37 D19:F24" xr:uid="{8BC9B52F-E270-4EC4-9A7F-5D94BD46AF8D}">
      <formula1>$B$1:$B$2</formula1>
    </dataValidation>
  </dataValidations>
  <pageMargins left="0.25" right="0.25" top="0.75" bottom="0.75" header="0.3" footer="0.3"/>
  <pageSetup paperSize="8" scale="88" fitToHeight="0"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8" tint="0.39997558519241921"/>
    <pageSetUpPr fitToPage="1"/>
  </sheetPr>
  <dimension ref="A1:K95"/>
  <sheetViews>
    <sheetView showGridLines="0" zoomScale="80" zoomScaleNormal="80" workbookViewId="0">
      <selection activeCell="B6" sqref="B6"/>
    </sheetView>
  </sheetViews>
  <sheetFormatPr defaultColWidth="11.5546875" defaultRowHeight="14.4"/>
  <cols>
    <col min="1" max="1" width="2.5546875" customWidth="1"/>
    <col min="2" max="2" width="8" customWidth="1"/>
    <col min="3" max="3" width="4.33203125" customWidth="1"/>
    <col min="4" max="4" width="90.33203125" customWidth="1"/>
    <col min="5" max="5" width="13.5546875" customWidth="1"/>
    <col min="6" max="6" width="61.6640625" customWidth="1"/>
  </cols>
  <sheetData>
    <row r="1" spans="1:11" ht="15.6">
      <c r="A1" s="2"/>
      <c r="B1" s="237" t="s">
        <v>194</v>
      </c>
      <c r="C1" s="237"/>
      <c r="D1" s="238"/>
      <c r="E1" s="2"/>
      <c r="F1" s="238"/>
      <c r="G1" s="2"/>
      <c r="H1" s="2"/>
      <c r="I1" s="2"/>
      <c r="J1" s="2"/>
      <c r="K1" s="2"/>
    </row>
    <row r="2" spans="1:11" ht="15.6" customHeight="1">
      <c r="A2" s="2"/>
      <c r="B2" s="237" t="s">
        <v>195</v>
      </c>
      <c r="C2" s="237"/>
      <c r="D2" s="239"/>
      <c r="E2" s="101" t="s">
        <v>18</v>
      </c>
      <c r="F2" s="240"/>
      <c r="G2" s="2"/>
      <c r="H2" s="2"/>
      <c r="I2" s="2"/>
      <c r="J2" s="2"/>
      <c r="K2" s="2"/>
    </row>
    <row r="3" spans="1:11" ht="15" customHeight="1">
      <c r="A3" s="2"/>
      <c r="B3" s="237" t="s">
        <v>219</v>
      </c>
      <c r="C3" s="237"/>
      <c r="D3" s="238"/>
      <c r="E3" s="102" t="s">
        <v>19</v>
      </c>
      <c r="F3" s="240"/>
      <c r="G3" s="2"/>
      <c r="H3" s="2"/>
      <c r="I3" s="2"/>
      <c r="J3" s="2"/>
      <c r="K3" s="2"/>
    </row>
    <row r="4" spans="1:11" ht="15.6">
      <c r="A4" s="2"/>
      <c r="B4" s="241"/>
      <c r="C4" s="241"/>
      <c r="D4" s="238"/>
      <c r="E4" s="2"/>
      <c r="F4" s="238"/>
      <c r="G4" s="2"/>
      <c r="H4" s="2"/>
      <c r="I4" s="2"/>
      <c r="J4" s="2"/>
      <c r="K4" s="2"/>
    </row>
    <row r="5" spans="1:11" ht="15.6">
      <c r="A5" s="2"/>
      <c r="B5" s="241"/>
      <c r="C5" s="241"/>
      <c r="D5" s="238"/>
      <c r="E5" s="65" t="s">
        <v>196</v>
      </c>
      <c r="F5" s="242"/>
      <c r="G5" s="2"/>
      <c r="H5" s="2"/>
      <c r="I5" s="2"/>
      <c r="J5" s="2"/>
      <c r="K5" s="2"/>
    </row>
    <row r="6" spans="1:11" ht="21" customHeight="1">
      <c r="A6" s="145"/>
      <c r="B6" s="243" t="s">
        <v>396</v>
      </c>
      <c r="C6" s="112"/>
      <c r="D6" s="112"/>
      <c r="E6" s="40"/>
      <c r="F6" s="244"/>
      <c r="G6" s="145"/>
      <c r="H6" s="145"/>
      <c r="I6" s="145"/>
      <c r="J6" s="145"/>
      <c r="K6" s="145"/>
    </row>
    <row r="7" spans="1:11" ht="5.25" customHeight="1">
      <c r="A7" s="2"/>
      <c r="B7" s="457"/>
      <c r="C7" s="457"/>
      <c r="D7" s="457"/>
      <c r="E7" s="2"/>
      <c r="F7" s="238"/>
      <c r="G7" s="2"/>
      <c r="H7" s="2"/>
      <c r="I7" s="2"/>
      <c r="J7" s="2"/>
      <c r="K7" s="2"/>
    </row>
    <row r="8" spans="1:11" ht="83.25" customHeight="1">
      <c r="A8" s="2"/>
      <c r="B8" s="458" t="s">
        <v>397</v>
      </c>
      <c r="C8" s="458"/>
      <c r="D8" s="458"/>
      <c r="E8" s="458"/>
      <c r="F8" s="458"/>
      <c r="G8" s="2"/>
      <c r="H8" s="2"/>
      <c r="I8" s="2"/>
      <c r="J8" s="2"/>
      <c r="K8" s="2"/>
    </row>
    <row r="9" spans="1:11" ht="4.5" customHeight="1">
      <c r="A9" s="2"/>
      <c r="B9" s="241"/>
      <c r="C9" s="241"/>
      <c r="D9" s="246"/>
      <c r="E9" s="2"/>
      <c r="F9" s="238"/>
      <c r="G9" s="2"/>
      <c r="H9" s="2"/>
      <c r="I9" s="2"/>
      <c r="J9" s="2"/>
      <c r="K9" s="2"/>
    </row>
    <row r="10" spans="1:11" ht="28.5" customHeight="1">
      <c r="A10" s="2"/>
      <c r="B10" s="453" t="s">
        <v>398</v>
      </c>
      <c r="C10" s="453"/>
      <c r="D10" s="453"/>
      <c r="E10" s="453"/>
      <c r="F10" s="453"/>
      <c r="G10" s="247"/>
      <c r="H10" s="248"/>
      <c r="I10" s="248"/>
      <c r="J10" s="2"/>
      <c r="K10" s="2"/>
    </row>
    <row r="11" spans="1:11" ht="15.6">
      <c r="A11" s="2"/>
      <c r="B11" s="241"/>
      <c r="C11" s="241"/>
      <c r="D11" s="238"/>
      <c r="E11" s="2"/>
      <c r="F11" s="238"/>
      <c r="G11" s="2"/>
      <c r="H11" s="2"/>
      <c r="I11" s="2"/>
      <c r="J11" s="2"/>
      <c r="K11" s="2"/>
    </row>
    <row r="12" spans="1:11" ht="26.25" customHeight="1">
      <c r="A12" s="249"/>
      <c r="B12" s="250" t="s">
        <v>64</v>
      </c>
      <c r="C12" s="431" t="s">
        <v>399</v>
      </c>
      <c r="D12" s="432"/>
      <c r="E12" s="251" t="s">
        <v>305</v>
      </c>
      <c r="F12" s="252" t="s">
        <v>400</v>
      </c>
      <c r="G12" s="249"/>
      <c r="H12" s="249"/>
      <c r="I12" s="249"/>
      <c r="J12" s="249"/>
      <c r="K12" s="249"/>
    </row>
    <row r="13" spans="1:11" ht="37.5" customHeight="1">
      <c r="A13" s="2"/>
      <c r="B13" s="423" t="s">
        <v>401</v>
      </c>
      <c r="C13" s="423"/>
      <c r="D13" s="423"/>
      <c r="E13" s="251" t="s">
        <v>194</v>
      </c>
      <c r="F13" s="253"/>
      <c r="G13" s="2"/>
      <c r="H13" s="254" t="s">
        <v>402</v>
      </c>
      <c r="I13" s="255"/>
      <c r="J13" s="255"/>
      <c r="K13" s="2"/>
    </row>
    <row r="14" spans="1:11" ht="26.25" customHeight="1">
      <c r="A14" s="256"/>
      <c r="B14" s="257">
        <v>1</v>
      </c>
      <c r="C14" s="424" t="s">
        <v>403</v>
      </c>
      <c r="D14" s="425"/>
      <c r="E14" s="230" t="s">
        <v>194</v>
      </c>
      <c r="F14" s="64"/>
      <c r="G14" s="256"/>
      <c r="H14" s="254" t="s">
        <v>404</v>
      </c>
      <c r="I14" s="258"/>
      <c r="J14" s="258"/>
      <c r="K14" s="256"/>
    </row>
    <row r="15" spans="1:11" ht="26.25" customHeight="1">
      <c r="A15" s="2"/>
      <c r="B15" s="449" t="s">
        <v>405</v>
      </c>
      <c r="C15" s="436"/>
      <c r="D15" s="436"/>
      <c r="E15" s="436"/>
      <c r="F15" s="437"/>
      <c r="G15" s="2"/>
      <c r="H15" s="254" t="s">
        <v>406</v>
      </c>
      <c r="I15" s="255"/>
      <c r="J15" s="255"/>
      <c r="K15" s="2"/>
    </row>
    <row r="16" spans="1:11" ht="45.75" customHeight="1">
      <c r="A16" s="2"/>
      <c r="B16" s="259">
        <v>1.1000000000000001</v>
      </c>
      <c r="C16" s="426" t="s">
        <v>407</v>
      </c>
      <c r="D16" s="427"/>
      <c r="E16" s="433" t="s">
        <v>408</v>
      </c>
      <c r="F16" s="434"/>
      <c r="G16" s="2"/>
      <c r="H16" s="254" t="s">
        <v>409</v>
      </c>
      <c r="I16" s="255"/>
      <c r="J16" s="255"/>
      <c r="K16" s="2"/>
    </row>
    <row r="17" spans="1:11" ht="26.25" customHeight="1">
      <c r="A17" s="2"/>
      <c r="B17" s="259">
        <v>1.2</v>
      </c>
      <c r="C17" s="426" t="s">
        <v>410</v>
      </c>
      <c r="D17" s="427"/>
      <c r="E17" s="433" t="s">
        <v>411</v>
      </c>
      <c r="F17" s="434"/>
      <c r="G17" s="2"/>
      <c r="H17" s="254" t="s">
        <v>412</v>
      </c>
      <c r="I17" s="255"/>
      <c r="J17" s="255"/>
      <c r="K17" s="2"/>
    </row>
    <row r="18" spans="1:11" ht="26.25" customHeight="1">
      <c r="A18" s="2"/>
      <c r="B18" s="259">
        <v>1.3</v>
      </c>
      <c r="C18" s="426" t="s">
        <v>413</v>
      </c>
      <c r="D18" s="427"/>
      <c r="E18" s="433" t="s">
        <v>414</v>
      </c>
      <c r="F18" s="434"/>
      <c r="G18" s="2"/>
      <c r="H18" s="254" t="s">
        <v>415</v>
      </c>
      <c r="I18" s="255"/>
      <c r="J18" s="255"/>
      <c r="K18" s="2"/>
    </row>
    <row r="19" spans="1:11" ht="26.25" customHeight="1">
      <c r="A19" s="2"/>
      <c r="B19" s="259">
        <v>1.4</v>
      </c>
      <c r="C19" s="426" t="s">
        <v>416</v>
      </c>
      <c r="D19" s="427"/>
      <c r="E19" s="200" t="s">
        <v>412</v>
      </c>
      <c r="F19" s="201"/>
      <c r="G19" s="2"/>
      <c r="H19" s="255"/>
      <c r="I19" s="255"/>
      <c r="J19" s="255"/>
      <c r="K19" s="2"/>
    </row>
    <row r="20" spans="1:11" ht="26.25" customHeight="1">
      <c r="A20" s="2"/>
      <c r="B20" s="259">
        <v>1.5</v>
      </c>
      <c r="C20" s="426" t="s">
        <v>417</v>
      </c>
      <c r="D20" s="427"/>
      <c r="E20" s="433" t="s">
        <v>418</v>
      </c>
      <c r="F20" s="434"/>
      <c r="G20" s="2"/>
      <c r="H20" s="2"/>
      <c r="I20" s="2"/>
      <c r="J20" s="2"/>
      <c r="K20" s="2"/>
    </row>
    <row r="21" spans="1:11" ht="26.25" customHeight="1">
      <c r="A21" s="2"/>
      <c r="B21" s="259">
        <v>1.6</v>
      </c>
      <c r="C21" s="426" t="s">
        <v>419</v>
      </c>
      <c r="D21" s="427"/>
      <c r="E21" s="433" t="s">
        <v>420</v>
      </c>
      <c r="F21" s="434"/>
      <c r="G21" s="2"/>
      <c r="H21" s="2"/>
      <c r="I21" s="2"/>
      <c r="J21" s="2"/>
      <c r="K21" s="2"/>
    </row>
    <row r="22" spans="1:11" ht="36.75" customHeight="1">
      <c r="A22" s="2"/>
      <c r="B22" s="259">
        <v>1.7</v>
      </c>
      <c r="C22" s="426" t="s">
        <v>421</v>
      </c>
      <c r="D22" s="427"/>
      <c r="E22" s="433" t="s">
        <v>422</v>
      </c>
      <c r="F22" s="434"/>
      <c r="G22" s="2"/>
      <c r="H22" s="2"/>
      <c r="I22" s="2"/>
      <c r="J22" s="2"/>
      <c r="K22" s="2"/>
    </row>
    <row r="23" spans="1:11" ht="18.75" customHeight="1">
      <c r="A23" s="255" t="s">
        <v>412</v>
      </c>
      <c r="B23" s="260" t="s">
        <v>423</v>
      </c>
      <c r="C23" s="261"/>
      <c r="D23" s="261"/>
      <c r="E23" s="262"/>
      <c r="F23" s="263"/>
      <c r="G23" s="2"/>
      <c r="H23" s="2"/>
      <c r="I23" s="2"/>
      <c r="J23" s="2"/>
      <c r="K23" s="2"/>
    </row>
    <row r="24" spans="1:11" ht="60" customHeight="1">
      <c r="A24" s="255" t="s">
        <v>424</v>
      </c>
      <c r="B24" s="454"/>
      <c r="C24" s="455"/>
      <c r="D24" s="455"/>
      <c r="E24" s="455"/>
      <c r="F24" s="456"/>
      <c r="G24" s="2"/>
      <c r="H24" s="2"/>
      <c r="I24" s="2"/>
      <c r="J24" s="2"/>
      <c r="K24" s="2"/>
    </row>
    <row r="25" spans="1:11" ht="30" customHeight="1">
      <c r="A25" s="255" t="s">
        <v>415</v>
      </c>
      <c r="B25" s="241"/>
      <c r="C25" s="241"/>
      <c r="D25" s="238"/>
      <c r="E25" s="2"/>
      <c r="F25" s="238"/>
      <c r="G25" s="2"/>
      <c r="H25" s="2"/>
      <c r="I25" s="2"/>
      <c r="J25" s="2"/>
      <c r="K25" s="2"/>
    </row>
    <row r="26" spans="1:11" ht="59.7" customHeight="1">
      <c r="A26" s="2"/>
      <c r="B26" s="453" t="s">
        <v>425</v>
      </c>
      <c r="C26" s="453"/>
      <c r="D26" s="453"/>
      <c r="E26" s="453"/>
      <c r="F26" s="453"/>
      <c r="G26" s="247"/>
      <c r="H26" s="247"/>
      <c r="I26" s="247"/>
      <c r="J26" s="2"/>
      <c r="K26" s="2"/>
    </row>
    <row r="27" spans="1:11" ht="6" customHeight="1">
      <c r="A27" s="2"/>
      <c r="B27" s="264"/>
      <c r="C27" s="264"/>
      <c r="D27" s="264"/>
      <c r="E27" s="265"/>
      <c r="F27" s="264"/>
      <c r="G27" s="247"/>
      <c r="H27" s="247"/>
      <c r="I27" s="247"/>
      <c r="J27" s="2"/>
      <c r="K27" s="2"/>
    </row>
    <row r="28" spans="1:11" ht="54" customHeight="1">
      <c r="A28" s="2"/>
      <c r="B28" s="459" t="s">
        <v>426</v>
      </c>
      <c r="C28" s="459"/>
      <c r="D28" s="459"/>
      <c r="E28" s="459"/>
      <c r="F28" s="459"/>
      <c r="G28" s="247"/>
      <c r="H28" s="247"/>
      <c r="I28" s="247"/>
      <c r="J28" s="2"/>
      <c r="K28" s="2"/>
    </row>
    <row r="29" spans="1:11" ht="26.25" customHeight="1">
      <c r="A29" s="249"/>
      <c r="B29" s="250" t="s">
        <v>64</v>
      </c>
      <c r="C29" s="431" t="s">
        <v>399</v>
      </c>
      <c r="D29" s="432"/>
      <c r="E29" s="251" t="s">
        <v>305</v>
      </c>
      <c r="F29" s="252" t="s">
        <v>400</v>
      </c>
      <c r="G29" s="249"/>
      <c r="H29" s="249"/>
      <c r="I29" s="249"/>
      <c r="J29" s="249"/>
      <c r="K29" s="249"/>
    </row>
    <row r="30" spans="1:11" ht="37.5" customHeight="1">
      <c r="A30" s="2"/>
      <c r="B30" s="423" t="s">
        <v>427</v>
      </c>
      <c r="C30" s="423"/>
      <c r="D30" s="423"/>
      <c r="E30" s="251" t="s">
        <v>195</v>
      </c>
      <c r="F30" s="253"/>
      <c r="G30" s="2"/>
      <c r="H30" s="2"/>
      <c r="I30" s="2"/>
      <c r="J30" s="2"/>
      <c r="K30" s="2"/>
    </row>
    <row r="31" spans="1:11" ht="56.7" customHeight="1">
      <c r="A31" s="256"/>
      <c r="B31" s="266">
        <v>2</v>
      </c>
      <c r="C31" s="443" t="s">
        <v>428</v>
      </c>
      <c r="D31" s="444"/>
      <c r="E31" s="230" t="s">
        <v>195</v>
      </c>
      <c r="F31" s="201" t="s">
        <v>429</v>
      </c>
      <c r="G31" s="256"/>
      <c r="H31" s="256"/>
      <c r="I31" s="256"/>
      <c r="J31" s="256"/>
      <c r="K31" s="256"/>
    </row>
    <row r="32" spans="1:11" ht="41.7" customHeight="1">
      <c r="A32" s="2"/>
      <c r="B32" s="435" t="s">
        <v>430</v>
      </c>
      <c r="C32" s="436"/>
      <c r="D32" s="436"/>
      <c r="E32" s="436"/>
      <c r="F32" s="437"/>
      <c r="G32" s="2"/>
      <c r="H32" s="2"/>
      <c r="I32" s="2"/>
      <c r="J32" s="2"/>
      <c r="K32" s="2"/>
    </row>
    <row r="33" spans="1:11" ht="26.25" customHeight="1">
      <c r="A33" s="2"/>
      <c r="B33" s="267">
        <v>2.1</v>
      </c>
      <c r="C33" s="445" t="s">
        <v>431</v>
      </c>
      <c r="D33" s="446"/>
      <c r="E33" s="232"/>
      <c r="F33" s="233"/>
      <c r="G33" s="2"/>
      <c r="H33" s="2"/>
      <c r="I33" s="2"/>
      <c r="J33" s="2"/>
      <c r="K33" s="2"/>
    </row>
    <row r="34" spans="1:11" ht="26.25" customHeight="1">
      <c r="A34" s="2"/>
      <c r="B34" s="267">
        <v>2.2000000000000002</v>
      </c>
      <c r="C34" s="426" t="s">
        <v>432</v>
      </c>
      <c r="D34" s="427"/>
      <c r="E34" s="232"/>
      <c r="F34" s="233"/>
      <c r="G34" s="2"/>
      <c r="H34" s="2"/>
      <c r="I34" s="2"/>
      <c r="J34" s="2"/>
      <c r="K34" s="2"/>
    </row>
    <row r="35" spans="1:11" ht="26.25" customHeight="1">
      <c r="A35" s="2"/>
      <c r="B35" s="267">
        <v>2.2999999999999998</v>
      </c>
      <c r="C35" s="426" t="s">
        <v>433</v>
      </c>
      <c r="D35" s="427"/>
      <c r="E35" s="232"/>
      <c r="F35" s="233"/>
      <c r="G35" s="2"/>
      <c r="H35" s="2"/>
      <c r="I35" s="2"/>
      <c r="J35" s="2"/>
      <c r="K35" s="2"/>
    </row>
    <row r="36" spans="1:11" ht="26.25" customHeight="1">
      <c r="A36" s="2"/>
      <c r="B36" s="267">
        <v>2.4</v>
      </c>
      <c r="C36" s="447" t="s">
        <v>434</v>
      </c>
      <c r="D36" s="448"/>
      <c r="E36" s="232"/>
      <c r="F36" s="233"/>
      <c r="G36" s="2"/>
      <c r="H36" s="2"/>
      <c r="I36" s="2"/>
      <c r="J36" s="2"/>
      <c r="K36" s="2"/>
    </row>
    <row r="37" spans="1:11" ht="26.25" customHeight="1">
      <c r="A37" s="2"/>
      <c r="B37" s="267">
        <v>2.5</v>
      </c>
      <c r="C37" s="426" t="s">
        <v>435</v>
      </c>
      <c r="D37" s="427"/>
      <c r="E37" s="433"/>
      <c r="F37" s="434"/>
      <c r="G37" s="2"/>
      <c r="H37" s="2"/>
      <c r="I37" s="2"/>
      <c r="J37" s="2"/>
      <c r="K37" s="2"/>
    </row>
    <row r="38" spans="1:11" ht="26.25" customHeight="1">
      <c r="A38" s="2"/>
      <c r="B38" s="259">
        <v>2.6</v>
      </c>
      <c r="C38" s="426" t="s">
        <v>436</v>
      </c>
      <c r="D38" s="427"/>
      <c r="E38" s="433"/>
      <c r="F38" s="434"/>
      <c r="G38" s="2"/>
      <c r="H38" s="2"/>
      <c r="I38" s="2"/>
      <c r="J38" s="2"/>
      <c r="K38" s="2"/>
    </row>
    <row r="39" spans="1:11" ht="54" customHeight="1">
      <c r="A39" s="2"/>
      <c r="B39" s="267">
        <v>2.7</v>
      </c>
      <c r="C39" s="445" t="s">
        <v>437</v>
      </c>
      <c r="D39" s="446"/>
      <c r="E39" s="300" t="s">
        <v>195</v>
      </c>
      <c r="F39" s="301" t="s">
        <v>438</v>
      </c>
      <c r="G39" s="2"/>
      <c r="H39" s="2"/>
      <c r="I39" s="2"/>
      <c r="J39" s="2"/>
      <c r="K39" s="2"/>
    </row>
    <row r="40" spans="1:11" ht="18.75" customHeight="1">
      <c r="A40" s="255" t="s">
        <v>412</v>
      </c>
      <c r="B40" s="260" t="s">
        <v>423</v>
      </c>
      <c r="C40" s="261"/>
      <c r="D40" s="261"/>
      <c r="E40" s="262"/>
      <c r="F40" s="263"/>
      <c r="G40" s="2"/>
      <c r="H40" s="2"/>
      <c r="I40" s="2"/>
      <c r="J40" s="2"/>
      <c r="K40" s="2"/>
    </row>
    <row r="41" spans="1:11" ht="60" customHeight="1">
      <c r="A41" s="255" t="s">
        <v>424</v>
      </c>
      <c r="B41" s="420"/>
      <c r="C41" s="421"/>
      <c r="D41" s="421"/>
      <c r="E41" s="421"/>
      <c r="F41" s="422"/>
      <c r="G41" s="2"/>
      <c r="H41" s="2"/>
      <c r="I41" s="2"/>
      <c r="J41" s="2"/>
      <c r="K41" s="2"/>
    </row>
    <row r="42" spans="1:11" ht="15.6">
      <c r="A42" s="2"/>
      <c r="B42" s="241"/>
      <c r="C42" s="241"/>
      <c r="D42" s="238"/>
      <c r="E42" s="2"/>
      <c r="F42" s="238"/>
      <c r="G42" s="2"/>
      <c r="H42" s="2"/>
      <c r="I42" s="2"/>
      <c r="J42" s="2"/>
      <c r="K42" s="2"/>
    </row>
    <row r="43" spans="1:11" ht="55.95" customHeight="1">
      <c r="A43" s="2"/>
      <c r="B43" s="430" t="s">
        <v>439</v>
      </c>
      <c r="C43" s="430"/>
      <c r="D43" s="430"/>
      <c r="E43" s="430"/>
      <c r="F43" s="430"/>
      <c r="G43" s="247"/>
      <c r="H43" s="247"/>
      <c r="I43" s="247"/>
      <c r="J43" s="2"/>
      <c r="K43" s="2"/>
    </row>
    <row r="44" spans="1:11" ht="15.6">
      <c r="A44" s="268"/>
      <c r="B44" s="269"/>
      <c r="C44" s="269"/>
      <c r="D44" s="270"/>
      <c r="E44" s="268"/>
      <c r="F44" s="270"/>
      <c r="G44" s="268"/>
      <c r="H44" s="268"/>
      <c r="I44" s="268"/>
      <c r="J44" s="268"/>
      <c r="K44" s="268"/>
    </row>
    <row r="45" spans="1:11" ht="26.25" customHeight="1">
      <c r="A45" s="249"/>
      <c r="B45" s="250" t="s">
        <v>64</v>
      </c>
      <c r="C45" s="431" t="s">
        <v>399</v>
      </c>
      <c r="D45" s="432"/>
      <c r="E45" s="251" t="s">
        <v>305</v>
      </c>
      <c r="F45" s="252" t="s">
        <v>400</v>
      </c>
      <c r="G45" s="249"/>
      <c r="H45" s="249"/>
      <c r="I45" s="249"/>
      <c r="J45" s="249"/>
      <c r="K45" s="249"/>
    </row>
    <row r="46" spans="1:11" ht="37.5" customHeight="1">
      <c r="A46" s="2"/>
      <c r="B46" s="423" t="s">
        <v>440</v>
      </c>
      <c r="C46" s="423"/>
      <c r="D46" s="423"/>
      <c r="E46" s="251" t="s">
        <v>195</v>
      </c>
      <c r="F46" s="253"/>
      <c r="G46" s="2"/>
      <c r="H46" s="2"/>
      <c r="I46" s="2"/>
      <c r="J46" s="2"/>
      <c r="K46" s="2"/>
    </row>
    <row r="47" spans="1:11" ht="36.6" customHeight="1">
      <c r="A47" s="256"/>
      <c r="B47" s="257">
        <v>3</v>
      </c>
      <c r="C47" s="424" t="s">
        <v>441</v>
      </c>
      <c r="D47" s="425"/>
      <c r="E47" s="230" t="s">
        <v>195</v>
      </c>
      <c r="F47" s="201" t="s">
        <v>442</v>
      </c>
      <c r="G47" s="256"/>
      <c r="H47" s="256"/>
      <c r="I47" s="256"/>
      <c r="J47" s="256"/>
      <c r="K47" s="256"/>
    </row>
    <row r="48" spans="1:11" ht="41.7" customHeight="1">
      <c r="A48" s="268"/>
      <c r="B48" s="435" t="s">
        <v>443</v>
      </c>
      <c r="C48" s="436"/>
      <c r="D48" s="436"/>
      <c r="E48" s="436"/>
      <c r="F48" s="437"/>
      <c r="G48" s="268"/>
      <c r="H48" s="268"/>
      <c r="I48" s="268"/>
      <c r="J48" s="268"/>
      <c r="K48" s="268"/>
    </row>
    <row r="49" spans="1:11" ht="36.75" customHeight="1">
      <c r="A49" s="268"/>
      <c r="B49" s="259">
        <v>3.1</v>
      </c>
      <c r="C49" s="426" t="s">
        <v>444</v>
      </c>
      <c r="D49" s="427"/>
      <c r="E49" s="234"/>
      <c r="F49" s="231"/>
      <c r="G49" s="268"/>
      <c r="H49" s="268"/>
      <c r="I49" s="268"/>
      <c r="J49" s="268"/>
      <c r="K49" s="268"/>
    </row>
    <row r="50" spans="1:11" ht="25.5" customHeight="1">
      <c r="A50" s="268"/>
      <c r="B50" s="259">
        <v>3.2</v>
      </c>
      <c r="C50" s="426" t="s">
        <v>445</v>
      </c>
      <c r="D50" s="427"/>
      <c r="E50" s="234"/>
      <c r="F50" s="231"/>
      <c r="G50" s="268"/>
      <c r="H50" s="268"/>
      <c r="I50" s="268"/>
      <c r="J50" s="268"/>
      <c r="K50" s="268"/>
    </row>
    <row r="51" spans="1:11" ht="25.5" customHeight="1">
      <c r="A51" s="2"/>
      <c r="B51" s="259">
        <v>3.3</v>
      </c>
      <c r="C51" s="426" t="s">
        <v>446</v>
      </c>
      <c r="D51" s="427"/>
      <c r="E51" s="438"/>
      <c r="F51" s="439"/>
      <c r="G51" s="2"/>
      <c r="H51" s="2"/>
      <c r="I51" s="2"/>
      <c r="J51" s="2"/>
      <c r="K51" s="2"/>
    </row>
    <row r="52" spans="1:11" ht="39.75" customHeight="1">
      <c r="A52" s="2"/>
      <c r="B52" s="271">
        <v>3.4</v>
      </c>
      <c r="C52" s="426" t="s">
        <v>447</v>
      </c>
      <c r="D52" s="427"/>
      <c r="E52" s="433"/>
      <c r="F52" s="434"/>
      <c r="G52" s="2"/>
      <c r="H52" s="2"/>
      <c r="I52" s="2"/>
      <c r="J52" s="2"/>
      <c r="K52" s="2"/>
    </row>
    <row r="53" spans="1:11" ht="41.1" customHeight="1">
      <c r="A53" s="2"/>
      <c r="B53" s="259">
        <v>3.5</v>
      </c>
      <c r="C53" s="426" t="s">
        <v>448</v>
      </c>
      <c r="D53" s="427"/>
      <c r="E53" s="284"/>
      <c r="F53" s="235"/>
      <c r="G53" s="2"/>
      <c r="H53" s="2"/>
      <c r="I53" s="2"/>
      <c r="J53" s="2"/>
      <c r="K53" s="2"/>
    </row>
    <row r="54" spans="1:11" ht="39.75" customHeight="1">
      <c r="A54" s="2"/>
      <c r="B54" s="272">
        <v>3.6</v>
      </c>
      <c r="C54" s="450" t="s">
        <v>449</v>
      </c>
      <c r="D54" s="450"/>
      <c r="E54" s="230" t="s">
        <v>195</v>
      </c>
      <c r="F54" s="201" t="s">
        <v>442</v>
      </c>
      <c r="G54" s="2"/>
      <c r="H54" s="2"/>
      <c r="I54" s="2"/>
      <c r="J54" s="2"/>
      <c r="K54" s="2"/>
    </row>
    <row r="55" spans="1:11" ht="18.75" customHeight="1">
      <c r="A55" s="268"/>
      <c r="B55" s="260" t="s">
        <v>423</v>
      </c>
      <c r="C55" s="273"/>
      <c r="D55" s="273"/>
      <c r="E55" s="274"/>
      <c r="F55" s="275"/>
      <c r="G55" s="268"/>
      <c r="H55" s="268"/>
      <c r="I55" s="268"/>
      <c r="J55" s="268"/>
      <c r="K55" s="268"/>
    </row>
    <row r="56" spans="1:11" ht="60" customHeight="1">
      <c r="A56" s="268"/>
      <c r="B56" s="440"/>
      <c r="C56" s="441"/>
      <c r="D56" s="441"/>
      <c r="E56" s="441"/>
      <c r="F56" s="442"/>
      <c r="G56" s="268"/>
      <c r="H56" s="268"/>
      <c r="I56" s="268"/>
      <c r="J56" s="268"/>
      <c r="K56" s="268"/>
    </row>
    <row r="57" spans="1:11" ht="34.5" customHeight="1">
      <c r="A57" s="2"/>
      <c r="B57" s="241"/>
      <c r="C57" s="241"/>
      <c r="D57" s="276"/>
      <c r="E57" s="277"/>
      <c r="F57" s="276"/>
      <c r="G57" s="2"/>
      <c r="H57" s="2"/>
      <c r="I57" s="2"/>
      <c r="J57" s="2"/>
      <c r="K57" s="2"/>
    </row>
    <row r="58" spans="1:11" ht="46.5" customHeight="1">
      <c r="A58" s="2"/>
      <c r="B58" s="430" t="s">
        <v>450</v>
      </c>
      <c r="C58" s="430"/>
      <c r="D58" s="430"/>
      <c r="E58" s="430"/>
      <c r="F58" s="430"/>
      <c r="G58" s="247"/>
      <c r="H58" s="247"/>
      <c r="I58" s="247"/>
      <c r="J58" s="2"/>
      <c r="K58" s="2"/>
    </row>
    <row r="59" spans="1:11" ht="15.6">
      <c r="A59" s="2"/>
      <c r="B59" s="241"/>
      <c r="C59" s="241"/>
      <c r="D59" s="238"/>
      <c r="E59" s="2"/>
      <c r="F59" s="238"/>
      <c r="G59" s="2"/>
      <c r="H59" s="2"/>
      <c r="I59" s="2"/>
      <c r="J59" s="2"/>
      <c r="K59" s="2"/>
    </row>
    <row r="60" spans="1:11" ht="26.25" customHeight="1">
      <c r="A60" s="249"/>
      <c r="B60" s="250" t="s">
        <v>64</v>
      </c>
      <c r="C60" s="431" t="s">
        <v>399</v>
      </c>
      <c r="D60" s="432"/>
      <c r="E60" s="251" t="s">
        <v>305</v>
      </c>
      <c r="F60" s="252" t="s">
        <v>400</v>
      </c>
      <c r="G60" s="249"/>
      <c r="H60" s="249"/>
      <c r="I60" s="249"/>
      <c r="J60" s="249"/>
      <c r="K60" s="249"/>
    </row>
    <row r="61" spans="1:11" ht="37.5" customHeight="1">
      <c r="A61" s="2"/>
      <c r="B61" s="423" t="s">
        <v>451</v>
      </c>
      <c r="C61" s="423"/>
      <c r="D61" s="423"/>
      <c r="E61" s="251" t="s">
        <v>195</v>
      </c>
      <c r="F61" s="253" t="s">
        <v>452</v>
      </c>
      <c r="G61" s="2"/>
      <c r="H61" s="2"/>
      <c r="I61" s="2"/>
      <c r="J61" s="2"/>
      <c r="K61" s="2"/>
    </row>
    <row r="62" spans="1:11" ht="55.5" customHeight="1">
      <c r="A62" s="256"/>
      <c r="B62" s="257">
        <v>4</v>
      </c>
      <c r="C62" s="428" t="s">
        <v>453</v>
      </c>
      <c r="D62" s="429"/>
      <c r="E62" s="230" t="s">
        <v>195</v>
      </c>
      <c r="F62" s="201" t="s">
        <v>454</v>
      </c>
      <c r="G62" s="256"/>
      <c r="H62" s="256"/>
      <c r="I62" s="256"/>
      <c r="J62" s="256"/>
      <c r="K62" s="256"/>
    </row>
    <row r="63" spans="1:11" ht="26.25" customHeight="1">
      <c r="A63" s="268"/>
      <c r="B63" s="449" t="s">
        <v>455</v>
      </c>
      <c r="C63" s="436"/>
      <c r="D63" s="436"/>
      <c r="E63" s="436"/>
      <c r="F63" s="437"/>
      <c r="G63" s="268"/>
      <c r="H63" s="268"/>
      <c r="I63" s="268"/>
      <c r="J63" s="268"/>
      <c r="K63" s="268"/>
    </row>
    <row r="64" spans="1:11" ht="15.6">
      <c r="A64" s="2"/>
      <c r="B64" s="259">
        <v>4.0999999999999996</v>
      </c>
      <c r="C64" s="426" t="s">
        <v>456</v>
      </c>
      <c r="D64" s="427"/>
      <c r="E64" s="230" t="s">
        <v>195</v>
      </c>
      <c r="F64" s="201" t="s">
        <v>457</v>
      </c>
      <c r="G64" s="2"/>
      <c r="H64" s="2"/>
      <c r="I64" s="2"/>
      <c r="J64" s="2"/>
      <c r="K64" s="2"/>
    </row>
    <row r="65" spans="1:11" ht="18.75" customHeight="1">
      <c r="A65" s="255" t="s">
        <v>412</v>
      </c>
      <c r="B65" s="260" t="s">
        <v>423</v>
      </c>
      <c r="C65" s="261"/>
      <c r="D65" s="261"/>
      <c r="E65" s="262"/>
      <c r="F65" s="263"/>
      <c r="G65" s="2"/>
      <c r="H65" s="2"/>
      <c r="I65" s="2"/>
      <c r="J65" s="2"/>
      <c r="K65" s="2"/>
    </row>
    <row r="66" spans="1:11" ht="60" customHeight="1">
      <c r="A66" s="255" t="s">
        <v>424</v>
      </c>
      <c r="B66" s="420"/>
      <c r="C66" s="421"/>
      <c r="D66" s="421"/>
      <c r="E66" s="421"/>
      <c r="F66" s="422"/>
      <c r="G66" s="2"/>
      <c r="H66" s="2"/>
      <c r="I66" s="2"/>
      <c r="J66" s="2"/>
      <c r="K66" s="2"/>
    </row>
    <row r="67" spans="1:11" ht="38.25" customHeight="1">
      <c r="A67" s="2"/>
      <c r="B67" s="241"/>
      <c r="C67" s="241"/>
      <c r="D67" s="240"/>
      <c r="E67" s="248"/>
      <c r="F67" s="240"/>
      <c r="G67" s="247"/>
      <c r="H67" s="247"/>
      <c r="I67" s="247"/>
      <c r="J67" s="2"/>
      <c r="K67" s="2"/>
    </row>
    <row r="68" spans="1:11" ht="46.5" customHeight="1">
      <c r="A68" s="2"/>
      <c r="B68" s="430" t="s">
        <v>458</v>
      </c>
      <c r="C68" s="430"/>
      <c r="D68" s="430"/>
      <c r="E68" s="430"/>
      <c r="F68" s="430"/>
      <c r="G68" s="247"/>
      <c r="H68" s="247"/>
      <c r="I68" s="247"/>
      <c r="J68" s="2"/>
      <c r="K68" s="2"/>
    </row>
    <row r="69" spans="1:11" ht="15.6">
      <c r="A69" s="2"/>
      <c r="B69" s="241"/>
      <c r="C69" s="241"/>
      <c r="D69" s="238"/>
      <c r="E69" s="2"/>
      <c r="F69" s="238"/>
      <c r="G69" s="2"/>
      <c r="H69" s="2"/>
      <c r="I69" s="2"/>
      <c r="J69" s="2"/>
      <c r="K69" s="2"/>
    </row>
    <row r="70" spans="1:11" ht="26.25" customHeight="1">
      <c r="A70" s="249"/>
      <c r="B70" s="250" t="s">
        <v>64</v>
      </c>
      <c r="C70" s="431" t="s">
        <v>399</v>
      </c>
      <c r="D70" s="432"/>
      <c r="E70" s="251" t="s">
        <v>305</v>
      </c>
      <c r="F70" s="252" t="s">
        <v>400</v>
      </c>
      <c r="G70" s="249"/>
      <c r="H70" s="249"/>
      <c r="I70" s="249"/>
      <c r="J70" s="249"/>
      <c r="K70" s="249"/>
    </row>
    <row r="71" spans="1:11" ht="181.5" customHeight="1">
      <c r="A71" s="249"/>
      <c r="B71" s="296" t="s">
        <v>459</v>
      </c>
      <c r="C71" s="451" t="s">
        <v>460</v>
      </c>
      <c r="D71" s="452"/>
      <c r="E71" s="230"/>
      <c r="F71" s="201" t="s">
        <v>461</v>
      </c>
      <c r="G71" s="249"/>
      <c r="H71" s="249"/>
      <c r="I71" s="249"/>
      <c r="J71" s="249"/>
      <c r="K71" s="249"/>
    </row>
    <row r="72" spans="1:11" ht="30" customHeight="1">
      <c r="A72" s="256"/>
      <c r="B72" s="267">
        <v>5</v>
      </c>
      <c r="C72" s="460" t="s">
        <v>462</v>
      </c>
      <c r="D72" s="461"/>
      <c r="E72" s="230" t="s">
        <v>195</v>
      </c>
      <c r="F72" s="201"/>
      <c r="G72" s="256"/>
      <c r="H72" s="256"/>
      <c r="I72" s="256"/>
      <c r="J72" s="256"/>
      <c r="K72" s="256"/>
    </row>
    <row r="73" spans="1:11" ht="41.7" customHeight="1">
      <c r="A73" s="2"/>
      <c r="B73" s="435" t="s">
        <v>463</v>
      </c>
      <c r="C73" s="436"/>
      <c r="D73" s="436"/>
      <c r="E73" s="436"/>
      <c r="F73" s="437"/>
      <c r="G73" s="2"/>
      <c r="H73" s="2"/>
      <c r="I73" s="2"/>
      <c r="J73" s="2"/>
      <c r="K73" s="2"/>
    </row>
    <row r="74" spans="1:11" ht="25.5" customHeight="1">
      <c r="A74" s="2"/>
      <c r="B74" s="267">
        <v>5.0999999999999996</v>
      </c>
      <c r="C74" s="460" t="s">
        <v>464</v>
      </c>
      <c r="D74" s="461"/>
      <c r="E74" s="230"/>
      <c r="F74" s="201"/>
      <c r="G74" s="2"/>
      <c r="H74" s="2"/>
      <c r="I74" s="2"/>
      <c r="J74" s="2"/>
      <c r="K74" s="2"/>
    </row>
    <row r="75" spans="1:11" ht="38.700000000000003" customHeight="1">
      <c r="A75" s="2"/>
      <c r="B75" s="267">
        <v>5.2</v>
      </c>
      <c r="C75" s="460" t="s">
        <v>465</v>
      </c>
      <c r="D75" s="461"/>
      <c r="E75" s="230"/>
      <c r="F75" s="201"/>
      <c r="G75" s="2"/>
      <c r="H75" s="2"/>
      <c r="I75" s="2"/>
      <c r="J75" s="2"/>
      <c r="K75" s="2"/>
    </row>
    <row r="76" spans="1:11" ht="25.5" customHeight="1">
      <c r="A76" s="2"/>
      <c r="B76" s="267">
        <v>5.3</v>
      </c>
      <c r="C76" s="460" t="s">
        <v>466</v>
      </c>
      <c r="D76" s="461"/>
      <c r="E76" s="230"/>
      <c r="F76" s="201"/>
      <c r="G76" s="2"/>
      <c r="H76" s="2"/>
      <c r="I76" s="2"/>
      <c r="J76" s="2"/>
      <c r="K76" s="2"/>
    </row>
    <row r="77" spans="1:11" ht="25.5" customHeight="1">
      <c r="A77" s="2"/>
      <c r="B77" s="267">
        <v>5.4</v>
      </c>
      <c r="C77" s="460" t="s">
        <v>467</v>
      </c>
      <c r="D77" s="461"/>
      <c r="E77" s="230"/>
      <c r="F77" s="201"/>
      <c r="G77" s="2"/>
      <c r="H77" s="2"/>
      <c r="I77" s="2"/>
      <c r="J77" s="2"/>
      <c r="K77" s="2"/>
    </row>
    <row r="78" spans="1:11" ht="25.5" customHeight="1">
      <c r="A78" s="2"/>
      <c r="B78" s="280"/>
      <c r="C78" s="278"/>
      <c r="D78" s="279" t="s">
        <v>468</v>
      </c>
      <c r="E78" s="230"/>
      <c r="F78" s="201"/>
      <c r="G78" s="2"/>
      <c r="H78" s="2"/>
      <c r="I78" s="2"/>
      <c r="J78" s="2"/>
      <c r="K78" s="2"/>
    </row>
    <row r="79" spans="1:11" ht="25.5" customHeight="1">
      <c r="A79" s="2"/>
      <c r="B79" s="280"/>
      <c r="C79" s="278"/>
      <c r="D79" s="279" t="s">
        <v>469</v>
      </c>
      <c r="E79" s="230"/>
      <c r="F79" s="201"/>
      <c r="G79" s="2"/>
      <c r="H79" s="2"/>
      <c r="I79" s="2"/>
      <c r="J79" s="2"/>
      <c r="K79" s="2"/>
    </row>
    <row r="80" spans="1:11" ht="25.5" customHeight="1">
      <c r="A80" s="2"/>
      <c r="B80" s="280"/>
      <c r="C80" s="278"/>
      <c r="D80" s="279" t="s">
        <v>470</v>
      </c>
      <c r="E80" s="230"/>
      <c r="F80" s="201"/>
      <c r="G80" s="2"/>
      <c r="H80" s="2"/>
      <c r="I80" s="2"/>
      <c r="J80" s="2"/>
      <c r="K80" s="2"/>
    </row>
    <row r="81" spans="1:11" ht="25.5" customHeight="1">
      <c r="A81" s="2"/>
      <c r="B81" s="280"/>
      <c r="C81" s="278"/>
      <c r="D81" s="279" t="s">
        <v>471</v>
      </c>
      <c r="E81" s="230"/>
      <c r="F81" s="201"/>
      <c r="G81" s="2"/>
      <c r="H81" s="2"/>
      <c r="I81" s="2"/>
      <c r="J81" s="2"/>
      <c r="K81" s="2"/>
    </row>
    <row r="82" spans="1:11" ht="25.5" customHeight="1">
      <c r="A82" s="2"/>
      <c r="B82" s="280"/>
      <c r="C82" s="278"/>
      <c r="D82" s="279" t="s">
        <v>472</v>
      </c>
      <c r="E82" s="230"/>
      <c r="F82" s="201"/>
      <c r="G82" s="2"/>
      <c r="H82" s="2"/>
      <c r="I82" s="2"/>
      <c r="J82" s="2"/>
      <c r="K82" s="2"/>
    </row>
    <row r="83" spans="1:11" ht="25.5" customHeight="1">
      <c r="A83" s="2"/>
      <c r="B83" s="280"/>
      <c r="C83" s="278"/>
      <c r="D83" s="279" t="s">
        <v>473</v>
      </c>
      <c r="E83" s="230"/>
      <c r="F83" s="201"/>
      <c r="G83" s="2"/>
      <c r="H83" s="2"/>
      <c r="I83" s="2"/>
      <c r="J83" s="2"/>
      <c r="K83" s="2"/>
    </row>
    <row r="84" spans="1:11" ht="25.5" customHeight="1">
      <c r="A84" s="2"/>
      <c r="B84" s="267">
        <v>5.5</v>
      </c>
      <c r="C84" s="460" t="s">
        <v>474</v>
      </c>
      <c r="D84" s="461"/>
      <c r="E84" s="230"/>
      <c r="F84" s="201"/>
      <c r="G84" s="2"/>
      <c r="H84" s="2"/>
      <c r="I84" s="2"/>
      <c r="J84" s="2"/>
      <c r="K84" s="2"/>
    </row>
    <row r="85" spans="1:11" ht="25.5" customHeight="1">
      <c r="A85" s="2"/>
      <c r="B85" s="280"/>
      <c r="C85" s="278"/>
      <c r="D85" s="279" t="s">
        <v>475</v>
      </c>
      <c r="E85" s="230"/>
      <c r="F85" s="201"/>
      <c r="G85" s="2"/>
      <c r="H85" s="2"/>
      <c r="I85" s="2"/>
      <c r="J85" s="2"/>
      <c r="K85" s="2"/>
    </row>
    <row r="86" spans="1:11" ht="25.5" customHeight="1">
      <c r="A86" s="2"/>
      <c r="B86" s="280"/>
      <c r="C86" s="278"/>
      <c r="D86" s="279" t="s">
        <v>476</v>
      </c>
      <c r="E86" s="230"/>
      <c r="F86" s="201"/>
      <c r="G86" s="2"/>
      <c r="H86" s="2"/>
      <c r="I86" s="2"/>
      <c r="J86" s="2"/>
      <c r="K86" s="2"/>
    </row>
    <row r="87" spans="1:11" ht="25.5" customHeight="1">
      <c r="A87" s="2"/>
      <c r="B87" s="280"/>
      <c r="C87" s="278"/>
      <c r="D87" s="279" t="s">
        <v>477</v>
      </c>
      <c r="E87" s="230"/>
      <c r="F87" s="201"/>
      <c r="G87" s="2"/>
      <c r="H87" s="2"/>
      <c r="I87" s="2"/>
      <c r="J87" s="2"/>
      <c r="K87" s="2"/>
    </row>
    <row r="88" spans="1:11" ht="39.6" customHeight="1">
      <c r="A88" s="2"/>
      <c r="B88" s="267">
        <v>5.6</v>
      </c>
      <c r="C88" s="462" t="s">
        <v>478</v>
      </c>
      <c r="D88" s="461"/>
      <c r="E88" s="230"/>
      <c r="F88" s="201"/>
      <c r="G88" s="2"/>
      <c r="H88" s="2"/>
      <c r="I88" s="2"/>
      <c r="J88" s="2"/>
      <c r="K88" s="2"/>
    </row>
    <row r="89" spans="1:11" ht="25.5" customHeight="1">
      <c r="A89" s="2"/>
      <c r="B89" s="267"/>
      <c r="C89" s="282"/>
      <c r="D89" s="283" t="s">
        <v>479</v>
      </c>
      <c r="E89" s="230"/>
      <c r="F89" s="201"/>
      <c r="G89" s="2"/>
      <c r="H89" s="2"/>
      <c r="I89" s="2"/>
      <c r="J89" s="2"/>
      <c r="K89" s="2"/>
    </row>
    <row r="90" spans="1:11" ht="25.5" customHeight="1">
      <c r="A90" s="2"/>
      <c r="B90" s="267">
        <v>5.7</v>
      </c>
      <c r="C90" s="463" t="s">
        <v>480</v>
      </c>
      <c r="D90" s="464"/>
      <c r="E90" s="234"/>
      <c r="F90" s="236"/>
      <c r="G90" s="2"/>
      <c r="H90" s="2"/>
      <c r="I90" s="2"/>
      <c r="J90" s="2"/>
      <c r="K90" s="2"/>
    </row>
    <row r="91" spans="1:11" ht="58.5" customHeight="1">
      <c r="A91" s="2"/>
      <c r="B91" s="267">
        <v>5.8</v>
      </c>
      <c r="C91" s="460" t="s">
        <v>481</v>
      </c>
      <c r="D91" s="461"/>
      <c r="E91" s="200" t="s">
        <v>195</v>
      </c>
      <c r="F91" s="201" t="s">
        <v>482</v>
      </c>
      <c r="G91" s="2"/>
      <c r="H91" s="2"/>
      <c r="I91" s="2"/>
      <c r="J91" s="2"/>
      <c r="K91" s="2"/>
    </row>
    <row r="92" spans="1:11" ht="62.4">
      <c r="A92" s="2"/>
      <c r="B92" s="267">
        <v>5.9</v>
      </c>
      <c r="C92" s="460" t="s">
        <v>483</v>
      </c>
      <c r="D92" s="461"/>
      <c r="E92" s="200" t="s">
        <v>195</v>
      </c>
      <c r="F92" s="201" t="s">
        <v>484</v>
      </c>
      <c r="G92" s="2"/>
      <c r="H92" s="2"/>
      <c r="I92" s="2"/>
      <c r="J92" s="2"/>
      <c r="K92" s="2"/>
    </row>
    <row r="93" spans="1:11" ht="25.35" customHeight="1">
      <c r="A93" s="2"/>
      <c r="B93" s="267"/>
      <c r="C93" s="281"/>
      <c r="D93" s="279" t="s">
        <v>485</v>
      </c>
      <c r="E93" s="234"/>
      <c r="F93" s="236"/>
      <c r="G93" s="2"/>
      <c r="H93" s="2"/>
      <c r="I93" s="2"/>
      <c r="J93" s="2"/>
      <c r="K93" s="2"/>
    </row>
    <row r="94" spans="1:11" ht="18.75" customHeight="1">
      <c r="A94" s="255" t="s">
        <v>412</v>
      </c>
      <c r="B94" s="260" t="s">
        <v>423</v>
      </c>
      <c r="C94" s="261"/>
      <c r="D94" s="261"/>
      <c r="E94" s="262"/>
      <c r="F94" s="263"/>
      <c r="G94" s="2"/>
      <c r="H94" s="2"/>
      <c r="I94" s="2"/>
      <c r="J94" s="2"/>
      <c r="K94" s="2"/>
    </row>
    <row r="95" spans="1:11" ht="60" customHeight="1">
      <c r="A95" s="255" t="s">
        <v>424</v>
      </c>
      <c r="B95" s="420"/>
      <c r="C95" s="421"/>
      <c r="D95" s="421"/>
      <c r="E95" s="421"/>
      <c r="F95" s="422"/>
      <c r="G95" s="2"/>
      <c r="H95" s="2"/>
      <c r="I95" s="2"/>
      <c r="J95" s="2"/>
      <c r="K95" s="2"/>
    </row>
  </sheetData>
  <sheetProtection algorithmName="SHA-512" hashValue="hxXH0OkDq1Py8/1+evI3D+gI3etAjr7qHZZSfiSGR8v5sQViINft59Tpzbn9DluK7mbVJbrk3FYACy4NW1xAmA==" saltValue="4vQHzxbDme1blEEIMFr6MQ==" spinCount="100000" sheet="1" formatCells="0" formatColumns="0" formatRows="0" insertColumns="0" insertRows="0" insertHyperlinks="0"/>
  <mergeCells count="73">
    <mergeCell ref="C92:D92"/>
    <mergeCell ref="C72:D72"/>
    <mergeCell ref="C91:D91"/>
    <mergeCell ref="C74:D74"/>
    <mergeCell ref="C75:D75"/>
    <mergeCell ref="C88:D88"/>
    <mergeCell ref="C90:D90"/>
    <mergeCell ref="C76:D76"/>
    <mergeCell ref="C77:D77"/>
    <mergeCell ref="C84:D84"/>
    <mergeCell ref="B73:F73"/>
    <mergeCell ref="C12:D12"/>
    <mergeCell ref="B13:D13"/>
    <mergeCell ref="B15:F15"/>
    <mergeCell ref="B7:D7"/>
    <mergeCell ref="C29:D29"/>
    <mergeCell ref="C18:D18"/>
    <mergeCell ref="C19:D19"/>
    <mergeCell ref="C20:D20"/>
    <mergeCell ref="B8:F8"/>
    <mergeCell ref="E22:F22"/>
    <mergeCell ref="B10:F10"/>
    <mergeCell ref="B28:F28"/>
    <mergeCell ref="E16:F16"/>
    <mergeCell ref="E17:F17"/>
    <mergeCell ref="E18:F18"/>
    <mergeCell ref="E20:F20"/>
    <mergeCell ref="C14:D14"/>
    <mergeCell ref="C16:D16"/>
    <mergeCell ref="C17:D17"/>
    <mergeCell ref="B30:D30"/>
    <mergeCell ref="B26:F26"/>
    <mergeCell ref="C21:D21"/>
    <mergeCell ref="C22:D22"/>
    <mergeCell ref="B24:F24"/>
    <mergeCell ref="B95:F95"/>
    <mergeCell ref="C36:D36"/>
    <mergeCell ref="C37:D37"/>
    <mergeCell ref="C38:D38"/>
    <mergeCell ref="C64:D64"/>
    <mergeCell ref="B63:F63"/>
    <mergeCell ref="B68:F68"/>
    <mergeCell ref="C53:D53"/>
    <mergeCell ref="C54:D54"/>
    <mergeCell ref="C50:D50"/>
    <mergeCell ref="C70:D70"/>
    <mergeCell ref="C71:D71"/>
    <mergeCell ref="B41:F41"/>
    <mergeCell ref="C45:D45"/>
    <mergeCell ref="E37:F37"/>
    <mergeCell ref="B43:F43"/>
    <mergeCell ref="B32:F32"/>
    <mergeCell ref="E21:F21"/>
    <mergeCell ref="C31:D31"/>
    <mergeCell ref="C33:D33"/>
    <mergeCell ref="C39:D39"/>
    <mergeCell ref="C34:D34"/>
    <mergeCell ref="C35:D35"/>
    <mergeCell ref="E38:F38"/>
    <mergeCell ref="B66:F66"/>
    <mergeCell ref="B46:D46"/>
    <mergeCell ref="C47:D47"/>
    <mergeCell ref="C49:D49"/>
    <mergeCell ref="C62:D62"/>
    <mergeCell ref="B58:F58"/>
    <mergeCell ref="C60:D60"/>
    <mergeCell ref="B61:D61"/>
    <mergeCell ref="E52:F52"/>
    <mergeCell ref="B48:F48"/>
    <mergeCell ref="E51:F51"/>
    <mergeCell ref="B56:F56"/>
    <mergeCell ref="C52:D52"/>
    <mergeCell ref="C51:D51"/>
  </mergeCells>
  <dataValidations count="2">
    <dataValidation type="list" allowBlank="1" showInputMessage="1" showErrorMessage="1" sqref="E72 E64 E30:E31 E39 E46:E47 E61:E62 E13:E14 E33:E36 E74 E78:E83 E85:E93 E49:E50 E53:E54 E76" xr:uid="{C9A3A6B3-6DEB-4D48-A492-E26EEAF72A3A}">
      <formula1>$B$1:$B$2</formula1>
    </dataValidation>
    <dataValidation type="list" allowBlank="1" showInputMessage="1" showErrorMessage="1" sqref="E19" xr:uid="{787869F6-A8A7-469F-ACC5-7EC4FCC9D4DF}">
      <formula1>$H$13:$H$18</formula1>
    </dataValidation>
  </dataValidations>
  <pageMargins left="0.25" right="0.25" top="0.35" bottom="0.54" header="0.3" footer="0.3"/>
  <pageSetup paperSize="8" fitToHeight="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BDC9717E1C14144A678B5BB6ED3A978" ma:contentTypeVersion="19" ma:contentTypeDescription="Create a new document." ma:contentTypeScope="" ma:versionID="1f298eff736d8ca30577bd7f4a2f32b8">
  <xsd:schema xmlns:xsd="http://www.w3.org/2001/XMLSchema" xmlns:xs="http://www.w3.org/2001/XMLSchema" xmlns:p="http://schemas.microsoft.com/office/2006/metadata/properties" xmlns:ns2="015a1b56-f9db-44b0-a971-80694ead8fc0" xmlns:ns3="5f6722c4-4b54-4565-9073-6b2cdb56319d" xmlns:ns4="985ec44e-1bab-4c0b-9df0-6ba128686fc9" targetNamespace="http://schemas.microsoft.com/office/2006/metadata/properties" ma:root="true" ma:fieldsID="9dd36dc842308f4e97d0bbb06fd42010" ns2:_="" ns3:_="" ns4:_="">
    <xsd:import namespace="015a1b56-f9db-44b0-a971-80694ead8fc0"/>
    <xsd:import namespace="5f6722c4-4b54-4565-9073-6b2cdb56319d"/>
    <xsd:import namespace="985ec44e-1bab-4c0b-9df0-6ba128686fc9"/>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ServiceLocation" minOccurs="0"/>
                <xsd:element ref="ns3:MediaLengthInSeconds" minOccurs="0"/>
                <xsd:element ref="ns3:AddedtoMasterlist" minOccurs="0"/>
                <xsd:element ref="ns3:lcf76f155ced4ddcb4097134ff3c332f" minOccurs="0"/>
                <xsd:element ref="ns4: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15a1b56-f9db-44b0-a971-80694ead8fc0"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f6722c4-4b54-4565-9073-6b2cdb56319d"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AddedtoMasterlist" ma:index="21" nillable="true" ma:displayName="Added to Master list" ma:default="1" ma:format="Dropdown" ma:internalName="AddedtoMasterlist">
      <xsd:simpleType>
        <xsd:restriction base="dms:Boolea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78175662-8596-484a-92c7-351d01561e2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85ec44e-1bab-4c0b-9df0-6ba128686fc9" elementFormDefault="qualified">
    <xsd:import namespace="http://schemas.microsoft.com/office/2006/documentManagement/types"/>
    <xsd:import namespace="http://schemas.microsoft.com/office/infopath/2007/PartnerControls"/>
    <xsd:element name="TaxCatchAll" ma:index="24" nillable="true" ma:displayName="Taxonomy Catch All Column" ma:hidden="true" ma:list="{21c17498-d65f-4c4e-b3c9-ce1b68b1f21f}" ma:internalName="TaxCatchAll" ma:showField="CatchAllData" ma:web="015a1b56-f9db-44b0-a971-80694ead8fc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985ec44e-1bab-4c0b-9df0-6ba128686fc9" xsi:nil="true"/>
    <AddedtoMasterlist xmlns="5f6722c4-4b54-4565-9073-6b2cdb56319d">true</AddedtoMasterlist>
    <lcf76f155ced4ddcb4097134ff3c332f xmlns="5f6722c4-4b54-4565-9073-6b2cdb56319d">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B3B01BB8-F71A-4178-8E22-7581ABD0F413}">
  <ds:schemaRefs>
    <ds:schemaRef ds:uri="http://schemas.microsoft.com/sharepoint/v3/contenttype/forms"/>
  </ds:schemaRefs>
</ds:datastoreItem>
</file>

<file path=customXml/itemProps2.xml><?xml version="1.0" encoding="utf-8"?>
<ds:datastoreItem xmlns:ds="http://schemas.openxmlformats.org/officeDocument/2006/customXml" ds:itemID="{D7ED672D-3965-4E30-9172-67779303CAD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15a1b56-f9db-44b0-a971-80694ead8fc0"/>
    <ds:schemaRef ds:uri="5f6722c4-4b54-4565-9073-6b2cdb56319d"/>
    <ds:schemaRef ds:uri="985ec44e-1bab-4c0b-9df0-6ba128686fc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141A4DF-E4F4-45C2-AC98-D56397B50D1C}">
  <ds:schemaRefs>
    <ds:schemaRef ds:uri="985ec44e-1bab-4c0b-9df0-6ba128686fc9"/>
    <ds:schemaRef ds:uri="http://schemas.microsoft.com/office/2006/metadata/properties"/>
    <ds:schemaRef ds:uri="http://purl.org/dc/dcmitype/"/>
    <ds:schemaRef ds:uri="http://purl.org/dc/terms/"/>
    <ds:schemaRef ds:uri="http://schemas.microsoft.com/office/infopath/2007/PartnerControls"/>
    <ds:schemaRef ds:uri="http://schemas.microsoft.com/office/2006/documentManagement/types"/>
    <ds:schemaRef ds:uri="http://schemas.openxmlformats.org/package/2006/metadata/core-properties"/>
    <ds:schemaRef ds:uri="http://purl.org/dc/elements/1.1/"/>
    <ds:schemaRef ds:uri="5f6722c4-4b54-4565-9073-6b2cdb56319d"/>
    <ds:schemaRef ds:uri="015a1b56-f9db-44b0-a971-80694ead8fc0"/>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11</vt:i4>
      </vt:variant>
    </vt:vector>
  </HeadingPairs>
  <TitlesOfParts>
    <vt:vector size="21" baseType="lpstr">
      <vt:lpstr>Country Information </vt:lpstr>
      <vt:lpstr>Context</vt:lpstr>
      <vt:lpstr>Guidance</vt:lpstr>
      <vt:lpstr>Definitions</vt:lpstr>
      <vt:lpstr>1. Birth Registration</vt:lpstr>
      <vt:lpstr>2. Death Registration</vt:lpstr>
      <vt:lpstr>3. Causes of Death</vt:lpstr>
      <vt:lpstr>4. Vital Statistics</vt:lpstr>
      <vt:lpstr>5. Implementation Steps</vt:lpstr>
      <vt:lpstr>6. Action Areas</vt:lpstr>
      <vt:lpstr>'5. Implementation Steps'!_Toc526768688</vt:lpstr>
      <vt:lpstr>'6. Action Areas'!_Toc526768688</vt:lpstr>
      <vt:lpstr>Context!_Toc526768688</vt:lpstr>
      <vt:lpstr>'Country Information '!_Toc526768688</vt:lpstr>
      <vt:lpstr>Definitions!_Toc526768688</vt:lpstr>
      <vt:lpstr>Guidance!_Toc526768688</vt:lpstr>
      <vt:lpstr>'5. Implementation Steps'!Print_Area</vt:lpstr>
      <vt:lpstr>'6. Action Areas'!Print_Area</vt:lpstr>
      <vt:lpstr>Definitions!Print_Area</vt:lpstr>
      <vt:lpstr>Definitions!Print_Titles</vt:lpstr>
      <vt:lpstr>Guidance!Print_Titles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David Rausis</dc:creator>
  <cp:keywords/>
  <dc:description/>
  <cp:lastModifiedBy>Sovannaroth Tey</cp:lastModifiedBy>
  <cp:revision/>
  <dcterms:created xsi:type="dcterms:W3CDTF">2019-02-05T01:25:34Z</dcterms:created>
  <dcterms:modified xsi:type="dcterms:W3CDTF">2025-02-20T16:51:11Z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0x0101006BDC9717E1C14144A678B5BB6ED3A978</vt:lpwstr>
  </property>
  <property fmtid="{D5CDD505-2E9C-101B-9397-08002B2CF9AE}" pid="3" name="MediaServiceImageTags">
    <vt:lpwstr/>
  </property>
  <property fmtid="{D5CDD505-2E9C-101B-9397-08002B2CF9AE}" pid="4" name="d8fc9c70deae4cf58af5eb4244c39ca8">
    <vt:lpwstr>Correspondence|dcd6b05f-dc80-4336-b228-09aebf3d212c</vt:lpwstr>
  </property>
  <property fmtid="{D5CDD505-2E9C-101B-9397-08002B2CF9AE}" pid="5" name="DIAOfficialEntity">
    <vt:lpwstr/>
  </property>
  <property fmtid="{D5CDD505-2E9C-101B-9397-08002B2CF9AE}" pid="6" name="DIAServiceArea">
    <vt:lpwstr>56;#Births Deaths and Marriages|479735f3-c434-4000-9263-8a8709e9cd36</vt:lpwstr>
  </property>
  <property fmtid="{D5CDD505-2E9C-101B-9397-08002B2CF9AE}" pid="7" name="_dlc_DocIdItemGuid">
    <vt:lpwstr>cae9d5dc-2f4f-41e3-964d-9c63bc78c78d</vt:lpwstr>
  </property>
  <property fmtid="{D5CDD505-2E9C-101B-9397-08002B2CF9AE}" pid="8" name="TaxKeyword">
    <vt:lpwstr/>
  </property>
  <property fmtid="{D5CDD505-2E9C-101B-9397-08002B2CF9AE}" pid="9" name="e3146779325240be8769731a8967a674">
    <vt:lpwstr/>
  </property>
  <property fmtid="{D5CDD505-2E9C-101B-9397-08002B2CF9AE}" pid="10" name="DIAAdministrationDocumentType">
    <vt:lpwstr/>
  </property>
  <property fmtid="{D5CDD505-2E9C-101B-9397-08002B2CF9AE}" pid="11" name="b739fdaca107488b90c438193a21f3a6">
    <vt:lpwstr/>
  </property>
  <property fmtid="{D5CDD505-2E9C-101B-9397-08002B2CF9AE}" pid="12" name="b9992f8baa124927b1eacdc9d5f472b8">
    <vt:lpwstr/>
  </property>
  <property fmtid="{D5CDD505-2E9C-101B-9397-08002B2CF9AE}" pid="13" name="DIAAgreementType">
    <vt:lpwstr/>
  </property>
  <property fmtid="{D5CDD505-2E9C-101B-9397-08002B2CF9AE}" pid="14" name="C3Topic">
    <vt:lpwstr/>
  </property>
  <property fmtid="{D5CDD505-2E9C-101B-9397-08002B2CF9AE}" pid="15" name="DIAReportDocumentType">
    <vt:lpwstr/>
  </property>
  <property fmtid="{D5CDD505-2E9C-101B-9397-08002B2CF9AE}" pid="16" name="DIASecurityClassification">
    <vt:lpwstr>1;#UNCLASSIFIED|875d92a8-67e2-4a32-9472-8fe99549e1eb</vt:lpwstr>
  </property>
  <property fmtid="{D5CDD505-2E9C-101B-9397-08002B2CF9AE}" pid="17" name="DIAEmailContentType">
    <vt:lpwstr>3;#Correspondence|dcd6b05f-dc80-4336-b228-09aebf3d212c</vt:lpwstr>
  </property>
  <property fmtid="{D5CDD505-2E9C-101B-9397-08002B2CF9AE}" pid="18" name="DIAMeetingDocumentType">
    <vt:lpwstr/>
  </property>
</Properties>
</file>